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5420" windowHeight="4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<sst xmlns="http://schemas.openxmlformats.org/spreadsheetml/2006/main" count="151" uniqueCount="104">
  <si>
    <t>Price/Tax/Funding</t>
  </si>
  <si>
    <t>State excise tax per pack</t>
  </si>
  <si>
    <t>State excise tax per pack (adjusted for inflation)</t>
  </si>
  <si>
    <t>Total cigarette tax per pack</t>
  </si>
  <si>
    <t>Total cigarette tax per pack (adjusted for inflation)</t>
  </si>
  <si>
    <t>Average price per pack (generic included)</t>
  </si>
  <si>
    <t>Average price per pack adjusted for inflation (generic included)</t>
  </si>
  <si>
    <t>Average price per pack (generic not included)</t>
  </si>
  <si>
    <t>Average price per pack adjusted for inflation (generic not included)</t>
  </si>
  <si>
    <t>Tax as a percentage of retail price (including generics) (%)</t>
  </si>
  <si>
    <t>Total state tobacco control program funding(millions)</t>
  </si>
  <si>
    <t>Tobacco control funding per capita (dollars)</t>
  </si>
  <si>
    <t>Tobacco settlement revenue (millions)</t>
  </si>
  <si>
    <t>Tobacco tax revenue(millions)</t>
  </si>
  <si>
    <t>Funding as a % of Tobacco Revenue</t>
  </si>
  <si>
    <t>Youth Access Laws</t>
  </si>
  <si>
    <t>Sales to Minors (STM): Any law</t>
  </si>
  <si>
    <t>STM: Minimum age for sale</t>
  </si>
  <si>
    <t>Alciati minimum age requirement</t>
  </si>
  <si>
    <t>Alciati restrictions on packaging</t>
  </si>
  <si>
    <t>Alciati clerk intervention requirement</t>
  </si>
  <si>
    <t>Alciati photo identification requirement</t>
  </si>
  <si>
    <t>Alciati vending machine restrictions</t>
  </si>
  <si>
    <t>Alciati free distribution restrictions</t>
  </si>
  <si>
    <t>Alciati penalties to retailers</t>
  </si>
  <si>
    <t>Alciati random inspection requirements</t>
  </si>
  <si>
    <t>Alciati enforcement by state agency provision</t>
  </si>
  <si>
    <t>Total Alciati Score</t>
  </si>
  <si>
    <t>PUP: Minors' possession prohibited</t>
  </si>
  <si>
    <t>PUP: Minors' use prohibited</t>
  </si>
  <si>
    <t>PUP: Minors' purchase prohibited</t>
  </si>
  <si>
    <t>Possession-Use-Purchase Index</t>
  </si>
  <si>
    <t>Policy Data</t>
  </si>
  <si>
    <t>Smoke-Free Air Laws</t>
  </si>
  <si>
    <t>Government worksites</t>
  </si>
  <si>
    <t>Private worksites</t>
  </si>
  <si>
    <t>Child care centers</t>
  </si>
  <si>
    <t>Health care facilities</t>
  </si>
  <si>
    <t>Restaurants</t>
  </si>
  <si>
    <t>Recreational facilities</t>
  </si>
  <si>
    <t>Cultural facilities</t>
  </si>
  <si>
    <t>Public transit</t>
  </si>
  <si>
    <t>Shopping malls</t>
  </si>
  <si>
    <t>Public schools</t>
  </si>
  <si>
    <t>Private schools</t>
  </si>
  <si>
    <t>Free standing bars</t>
  </si>
  <si>
    <t>Smoke-Free Air Preemption</t>
  </si>
  <si>
    <t>Any smoke-free air preemption</t>
  </si>
  <si>
    <t>Bars</t>
  </si>
  <si>
    <t>Prevalence data</t>
  </si>
  <si>
    <t>Youth Risk Behavior Surveillance System</t>
  </si>
  <si>
    <t>YRBSS Current cigarette use: Male</t>
  </si>
  <si>
    <t>YRBSS Current cigarette use: Female</t>
  </si>
  <si>
    <t>YRBSS Current cigarette use: Overall</t>
  </si>
  <si>
    <t>Youth Tobacco Survey</t>
  </si>
  <si>
    <t>YTS Current cigarette use: Middle school students</t>
  </si>
  <si>
    <t>YTS Current cigarette use: High school students</t>
  </si>
  <si>
    <t>Behavioral Risk Factor Surveillance System</t>
  </si>
  <si>
    <t>BRFSS Current smokers: Male</t>
  </si>
  <si>
    <t>BRFSS Current smokers: Female</t>
  </si>
  <si>
    <t>BRFSS Current smokers: Overall</t>
  </si>
  <si>
    <t>National Survey on Drug</t>
  </si>
  <si>
    <t>Use and Health</t>
  </si>
  <si>
    <t>NSDUH Past month cigarette use: Ages 12-17 years</t>
  </si>
  <si>
    <t>NSDUH Past month cigarette use: Ages 18-25 years</t>
  </si>
  <si>
    <t>NSDUH Past month cigarette use: Ages 26+ years</t>
  </si>
  <si>
    <t>NSDUH Past month cigarette use: Overall</t>
  </si>
  <si>
    <t>NSDUH Past month tobacco use: Ages 12-17 years</t>
  </si>
  <si>
    <t>NSDUH Past month tobacco use: Ages 18-25 years</t>
  </si>
  <si>
    <t>NSDUH Past month tobacco use: Ages 26+ years</t>
  </si>
  <si>
    <t>NSDUH Past month tobacco use: Overall</t>
  </si>
  <si>
    <t>Prevalence of Current Cigarette Smoking - ages 18+ years</t>
  </si>
  <si>
    <t>Prevalence of Current Cigarette Smoking - ages 18-29 years</t>
  </si>
  <si>
    <t>Prevalence of Current Cigarette Smoking - ages 30+ years</t>
  </si>
  <si>
    <t>Percentage of ever smokers who have quit- ages 18+ yrs</t>
  </si>
  <si>
    <t>Percentage of ever smokers who have quit- ages 18-29 yrs</t>
  </si>
  <si>
    <t>Percentage of ever smokers who have quit- ages 30+ yrs</t>
  </si>
  <si>
    <t>Percentage of current smokers living in smoke free homes-ages 18+yrs</t>
  </si>
  <si>
    <t>Percentage of current smokers who visited a MD during the previous year and who were advised to quit-ages 18+years</t>
  </si>
  <si>
    <t>Percentage of current smokers who visited a MD during the previous year and who were advised to quit-ages 30 + years</t>
  </si>
  <si>
    <t>Percentage of current smokers who visited a dentist during the previous year and who were advised to quit-ages 18 + years</t>
  </si>
  <si>
    <t>Percentage of current smokers who visited a dentist during the previous year and who were advised to quit-ages 18-29 years</t>
  </si>
  <si>
    <t>Percentage of current smokers who visited a dentist during the previous year and who were advised to quit-ages 30 + years</t>
  </si>
  <si>
    <t>SOUTH DAKOTA</t>
  </si>
  <si>
    <t>NSDUH Believe that Smoking 1+ packs per day poses great risk to harm: Ages 12-17 years.</t>
  </si>
  <si>
    <t>NSDUH Believe that Smoking 1+ packs per day poses great risk to harm: Ages 18-25 years.</t>
  </si>
  <si>
    <t>NSDUH Believe that Smoking 1+ packs per day poses great risk to harm: Ages 26+ years.</t>
  </si>
  <si>
    <t>NSDUH Believe that Smoking 1+ packs per day poses great risk to harm: Overall</t>
  </si>
  <si>
    <t>Percentage of current non-smokers living in smoke free homes-ages 18+yrs</t>
  </si>
  <si>
    <t>Percetage of indoor workers protected by smoking ban at work- smokers, ages 18+ years</t>
  </si>
  <si>
    <t>Percetage of indoor workers protected by smoking ban at work- non-smokers, ages 18+ years</t>
  </si>
  <si>
    <t>Percentage of current smokers who visited a MD during the previous year and who were advised to quit-ages 18-29 years</t>
  </si>
  <si>
    <t>2003-2004</t>
  </si>
  <si>
    <t>2004-2005</t>
  </si>
  <si>
    <t>Total state tobacco control program funding adjusted for inflation (millions)</t>
  </si>
  <si>
    <t>Tobacco control funding per capita adjusted for inflation (dollars)</t>
  </si>
  <si>
    <t>Tobacco settlement revenue adjusted for inflation (millions)</t>
  </si>
  <si>
    <t>Tobacco tax revenue adjusted for inflation (millions)</t>
  </si>
  <si>
    <t>Other State Tobacco Control Funding (millions)</t>
  </si>
  <si>
    <t>Other State Tobacco Control Funding adjusted for inflation  (millions)</t>
  </si>
  <si>
    <t>-</t>
  </si>
  <si>
    <t>2005-2006</t>
  </si>
  <si>
    <t>n/a</t>
  </si>
  <si>
    <t>TUS-CPS  (Tobacco Use Supplement to the Current Population Survey)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</si>
</sst>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"/>
    <numFmt numFmtId="165" formatCode="0.0"/>
    <numFmt numFmtId="166" formatCode="&quot;$&quot;#,##0.00"/>
    <numFmt numFmtId="167" formatCode="#,##0.0;[Red]#,##0.0"/>
    <numFmt numFmtId="168" formatCode="&quot;$&quot;#,##0.0_);\(&quot;$&quot;#,##0.0\)"/>
    <numFmt numFmtId="169" formatCode="&quot;$&quot;#,##0.0"/>
    <numFmt numFmtId="170" formatCode="&quot;$&quot;#,##0.00;[Red]&quot;$&quot;#,##0.00"/>
    <numFmt numFmtId="171" formatCode="0.0;[Red]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0.0%"/>
    <numFmt numFmtId="177" formatCode="&quot;$&quot;#,##0.00;\(&quot;$&quot;#,##0.00\)"/>
    <numFmt numFmtId="178" formatCode="&quot;$&quot;#,##0.000"/>
    <numFmt numFmtId="179" formatCode="#,##0.000"/>
  </numFmts>
  <fonts count="41">
    <font>
      <sz val="10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 wrapText="1"/>
    </xf>
    <xf numFmtId="166" fontId="3" fillId="33" borderId="10" xfId="0" applyNumberFormat="1" applyFont="1" applyFill="1" applyBorder="1" applyAlignment="1">
      <alignment horizontal="center" vertical="center"/>
    </xf>
    <xf numFmtId="167" fontId="3" fillId="33" borderId="10" xfId="0" applyNumberFormat="1" applyFont="1" applyFill="1" applyBorder="1" applyAlignment="1">
      <alignment horizontal="center" vertical="center"/>
    </xf>
    <xf numFmtId="169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6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 wrapText="1"/>
    </xf>
    <xf numFmtId="178" fontId="3" fillId="33" borderId="10" xfId="44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 applyProtection="1">
      <alignment horizontal="center" vertical="center"/>
      <protection locked="0"/>
    </xf>
    <xf numFmtId="168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165" fontId="3" fillId="33" borderId="12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0"/>
  <sheetViews>
    <sheetView tabSelected="1" zoomScale="75" zoomScaleNormal="75" zoomScalePageLayoutView="0" workbookViewId="0" topLeftCell="A95">
      <pane xSplit="1" topLeftCell="B1" activePane="topRight" state="frozen"/>
      <selection pane="topLeft" activeCell="A2" sqref="A2"/>
      <selection pane="topRight" activeCell="A102" sqref="A102"/>
    </sheetView>
  </sheetViews>
  <sheetFormatPr defaultColWidth="9.140625" defaultRowHeight="12.75"/>
  <cols>
    <col min="1" max="1" width="20.421875" style="0" customWidth="1"/>
    <col min="15" max="15" width="11.57421875" style="0" bestFit="1" customWidth="1"/>
    <col min="16" max="16" width="10.8515625" style="0" customWidth="1"/>
    <col min="17" max="17" width="10.421875" style="0" customWidth="1"/>
  </cols>
  <sheetData>
    <row r="1" ht="18">
      <c r="C1" s="1" t="s">
        <v>83</v>
      </c>
    </row>
    <row r="2" spans="1:18" ht="12.75">
      <c r="A2" s="7" t="s">
        <v>0</v>
      </c>
      <c r="B2" s="8">
        <v>1991</v>
      </c>
      <c r="C2" s="8">
        <v>1992</v>
      </c>
      <c r="D2" s="8">
        <v>1993</v>
      </c>
      <c r="E2" s="8">
        <v>1994</v>
      </c>
      <c r="F2" s="8">
        <v>1995</v>
      </c>
      <c r="G2" s="8">
        <v>1996</v>
      </c>
      <c r="H2" s="8">
        <v>1997</v>
      </c>
      <c r="I2" s="8">
        <v>1998</v>
      </c>
      <c r="J2" s="8">
        <v>1999</v>
      </c>
      <c r="K2" s="8">
        <v>2000</v>
      </c>
      <c r="L2" s="8">
        <v>2001</v>
      </c>
      <c r="M2" s="8">
        <v>2002</v>
      </c>
      <c r="N2" s="8">
        <v>2003</v>
      </c>
      <c r="O2" s="8">
        <v>2004</v>
      </c>
      <c r="P2" s="8">
        <v>2005</v>
      </c>
      <c r="Q2" s="4">
        <v>2006</v>
      </c>
      <c r="R2" s="8">
        <v>2007</v>
      </c>
    </row>
    <row r="3" spans="1:18" ht="12.75">
      <c r="A3" s="9" t="s">
        <v>1</v>
      </c>
      <c r="B3" s="32">
        <v>0.23</v>
      </c>
      <c r="C3" s="32">
        <v>0.23</v>
      </c>
      <c r="D3" s="32">
        <v>0.23</v>
      </c>
      <c r="E3" s="32">
        <v>0.23</v>
      </c>
      <c r="F3" s="32">
        <v>0.23</v>
      </c>
      <c r="G3" s="32">
        <v>0.33</v>
      </c>
      <c r="H3" s="32">
        <v>0.33</v>
      </c>
      <c r="I3" s="32">
        <v>0.33</v>
      </c>
      <c r="J3" s="32">
        <v>0.33</v>
      </c>
      <c r="K3" s="32">
        <v>0.33</v>
      </c>
      <c r="L3" s="32">
        <v>0.33</v>
      </c>
      <c r="M3" s="32">
        <v>0.33</v>
      </c>
      <c r="N3" s="32">
        <v>0.39</v>
      </c>
      <c r="O3" s="32">
        <v>0.53</v>
      </c>
      <c r="P3" s="14">
        <v>0.53</v>
      </c>
      <c r="Q3" s="14">
        <v>0.53</v>
      </c>
      <c r="R3" s="14">
        <v>1.03</v>
      </c>
    </row>
    <row r="4" spans="1:18" ht="24">
      <c r="A4" s="9" t="s">
        <v>2</v>
      </c>
      <c r="B4" s="14">
        <v>0.37</v>
      </c>
      <c r="C4" s="14">
        <v>0.36</v>
      </c>
      <c r="D4" s="14">
        <v>0.35</v>
      </c>
      <c r="E4" s="14">
        <v>0.34</v>
      </c>
      <c r="F4" s="14">
        <v>0.33</v>
      </c>
      <c r="G4" s="14">
        <v>0.46</v>
      </c>
      <c r="H4" s="14">
        <v>0.45</v>
      </c>
      <c r="I4" s="14">
        <v>0.44</v>
      </c>
      <c r="J4" s="14">
        <v>0.43</v>
      </c>
      <c r="K4" s="14">
        <v>0.42</v>
      </c>
      <c r="L4" s="14">
        <v>0.4</v>
      </c>
      <c r="M4" s="14">
        <v>0.4</v>
      </c>
      <c r="N4" s="14">
        <v>0.46</v>
      </c>
      <c r="O4" s="14">
        <v>0.61</v>
      </c>
      <c r="P4" s="14">
        <v>0.59</v>
      </c>
      <c r="Q4" s="14">
        <v>0.57</v>
      </c>
      <c r="R4" s="14">
        <v>1.08</v>
      </c>
    </row>
    <row r="5" spans="1:18" ht="24">
      <c r="A5" s="9" t="s">
        <v>3</v>
      </c>
      <c r="B5" s="27">
        <v>0.41</v>
      </c>
      <c r="C5" s="27">
        <v>0.43</v>
      </c>
      <c r="D5" s="27">
        <v>0.45</v>
      </c>
      <c r="E5" s="27">
        <v>0.47</v>
      </c>
      <c r="F5" s="27">
        <v>0.47</v>
      </c>
      <c r="G5" s="27">
        <v>0.57</v>
      </c>
      <c r="H5" s="27">
        <v>0.57</v>
      </c>
      <c r="I5" s="27">
        <v>0.57</v>
      </c>
      <c r="J5" s="27">
        <v>0.57</v>
      </c>
      <c r="K5" s="27">
        <v>0.62</v>
      </c>
      <c r="L5" s="27">
        <v>0.67</v>
      </c>
      <c r="M5" s="27">
        <v>0.695</v>
      </c>
      <c r="N5" s="27">
        <v>0.77752688172043</v>
      </c>
      <c r="O5" s="27">
        <v>0.92</v>
      </c>
      <c r="P5" s="27">
        <v>0.92</v>
      </c>
      <c r="Q5" s="27">
        <v>0.92</v>
      </c>
      <c r="R5" s="27">
        <v>1.42</v>
      </c>
    </row>
    <row r="6" spans="1:18" ht="36">
      <c r="A6" s="9" t="s">
        <v>4</v>
      </c>
      <c r="B6" s="27">
        <v>0.6577891865875181</v>
      </c>
      <c r="C6" s="27">
        <v>0.6684284159801026</v>
      </c>
      <c r="D6" s="27">
        <v>0.6784260515603799</v>
      </c>
      <c r="E6" s="27">
        <v>0.6905671466353217</v>
      </c>
      <c r="F6" s="27">
        <v>0.6713326667618912</v>
      </c>
      <c r="G6" s="27">
        <v>0.7925472747497219</v>
      </c>
      <c r="H6" s="27">
        <v>0.7705826686494524</v>
      </c>
      <c r="I6" s="27">
        <v>0.7572738142686328</v>
      </c>
      <c r="J6" s="27">
        <v>0.7444168734491314</v>
      </c>
      <c r="K6" s="27">
        <v>0.7867021951528993</v>
      </c>
      <c r="L6" s="27">
        <v>0.8219850325113484</v>
      </c>
      <c r="M6" s="27">
        <v>0.8378541289933694</v>
      </c>
      <c r="N6" s="27">
        <v>0.9172193956829421</v>
      </c>
      <c r="O6" s="27">
        <v>1.061987764054023</v>
      </c>
      <c r="P6" s="27">
        <v>1.0309278350515465</v>
      </c>
      <c r="Q6" s="27">
        <v>0.9931987477059269</v>
      </c>
      <c r="R6" s="27">
        <v>1.4943262956177301</v>
      </c>
    </row>
    <row r="7" spans="1:18" ht="24">
      <c r="A7" s="9" t="s">
        <v>5</v>
      </c>
      <c r="B7" s="14">
        <v>1.5519999999999998</v>
      </c>
      <c r="C7" s="14">
        <v>1.6876666666666664</v>
      </c>
      <c r="D7" s="14">
        <v>1.7233333333333332</v>
      </c>
      <c r="E7" s="14">
        <v>1.5696666666666663</v>
      </c>
      <c r="F7" s="14">
        <v>1.6179999999999999</v>
      </c>
      <c r="G7" s="14">
        <v>1.7469999999999999</v>
      </c>
      <c r="H7" s="14">
        <v>1.854</v>
      </c>
      <c r="I7" s="14">
        <v>1.978333333333333</v>
      </c>
      <c r="J7" s="14">
        <v>2.2956666666666665</v>
      </c>
      <c r="K7" s="14">
        <v>2.8493333333333326</v>
      </c>
      <c r="L7" s="14">
        <v>3.118333333333333</v>
      </c>
      <c r="M7" s="14">
        <v>3.326666666666666</v>
      </c>
      <c r="N7" s="14">
        <v>3.4218602150537634</v>
      </c>
      <c r="O7" s="14">
        <v>3.490666666666667</v>
      </c>
      <c r="P7" s="14">
        <v>3.5170000000000003</v>
      </c>
      <c r="Q7" s="14">
        <v>3.5256666666666674</v>
      </c>
      <c r="R7" s="14">
        <v>3.963</v>
      </c>
    </row>
    <row r="8" spans="1:18" ht="36">
      <c r="A8" s="9" t="s">
        <v>6</v>
      </c>
      <c r="B8" s="14">
        <v>2.4899727258142144</v>
      </c>
      <c r="C8" s="14">
        <v>2.6234519923312085</v>
      </c>
      <c r="D8" s="14">
        <v>2.5981205085682695</v>
      </c>
      <c r="E8" s="14">
        <v>2.3062983641884607</v>
      </c>
      <c r="F8" s="14">
        <v>2.3110984145122124</v>
      </c>
      <c r="G8" s="14">
        <v>2.4290878754171303</v>
      </c>
      <c r="H8" s="14">
        <v>2.5064215222387456</v>
      </c>
      <c r="I8" s="14">
        <v>2.6283158407510734</v>
      </c>
      <c r="J8" s="14">
        <v>2.9981280745287533</v>
      </c>
      <c r="K8" s="14">
        <v>3.6154464323478397</v>
      </c>
      <c r="L8" s="14">
        <v>3.825706457285404</v>
      </c>
      <c r="M8" s="14">
        <v>4.010448061080972</v>
      </c>
      <c r="N8" s="14">
        <v>4.036640574559117</v>
      </c>
      <c r="O8" s="14">
        <v>4.029397052599177</v>
      </c>
      <c r="P8" s="14">
        <v>3.941057821604662</v>
      </c>
      <c r="Q8" s="14">
        <v>3.8061823023498516</v>
      </c>
      <c r="R8" s="14">
        <v>4.170433175727511</v>
      </c>
    </row>
    <row r="9" spans="1:18" ht="24">
      <c r="A9" s="9" t="s">
        <v>7</v>
      </c>
      <c r="B9" s="25">
        <v>1.6543333333333334</v>
      </c>
      <c r="C9" s="25">
        <v>1.83</v>
      </c>
      <c r="D9" s="25">
        <v>1.848</v>
      </c>
      <c r="E9" s="25">
        <v>1.609</v>
      </c>
      <c r="F9" s="25">
        <v>1.7226666666666666</v>
      </c>
      <c r="G9" s="25">
        <v>1.8459999999999999</v>
      </c>
      <c r="H9" s="25">
        <v>1.958333333333333</v>
      </c>
      <c r="I9" s="25">
        <v>2.0796666666666668</v>
      </c>
      <c r="J9" s="25">
        <v>2.414</v>
      </c>
      <c r="K9" s="25">
        <v>2.975</v>
      </c>
      <c r="L9" s="25">
        <v>3.2723333333333335</v>
      </c>
      <c r="M9" s="14">
        <v>3.531</v>
      </c>
      <c r="N9" s="14">
        <v>3.6151935483870967</v>
      </c>
      <c r="O9" s="14">
        <v>3.7260000000000004</v>
      </c>
      <c r="P9" s="14">
        <v>3.806</v>
      </c>
      <c r="Q9" s="14">
        <v>3.8426666666666667</v>
      </c>
      <c r="R9" s="14">
        <v>4.238666666666667</v>
      </c>
    </row>
    <row r="10" spans="1:18" ht="36">
      <c r="A10" s="9" t="s">
        <v>8</v>
      </c>
      <c r="B10" s="14">
        <v>2.4899727258142144</v>
      </c>
      <c r="C10" s="14">
        <v>2.6234519923312085</v>
      </c>
      <c r="D10" s="14">
        <v>2.5981205085682695</v>
      </c>
      <c r="E10" s="14">
        <v>2.3062983641884607</v>
      </c>
      <c r="F10" s="14">
        <v>2.3110984145122124</v>
      </c>
      <c r="G10" s="14">
        <v>2.4290878754171303</v>
      </c>
      <c r="H10" s="14">
        <v>2.5064215222387456</v>
      </c>
      <c r="I10" s="14">
        <v>2.6283158407510734</v>
      </c>
      <c r="J10" s="14">
        <v>2.9981280745287533</v>
      </c>
      <c r="K10" s="14">
        <v>3.6154464323478397</v>
      </c>
      <c r="L10" s="14">
        <v>3.825706457285404</v>
      </c>
      <c r="M10" s="14">
        <v>4.010448061080972</v>
      </c>
      <c r="N10" s="14">
        <v>4.036640574559117</v>
      </c>
      <c r="O10" s="14">
        <v>4.029397052599177</v>
      </c>
      <c r="P10" s="14">
        <v>3.941057821604662</v>
      </c>
      <c r="Q10" s="14">
        <v>3.8061823023498516</v>
      </c>
      <c r="R10" s="14">
        <v>4.170433175727511</v>
      </c>
    </row>
    <row r="11" spans="1:18" ht="36">
      <c r="A11" s="9" t="s">
        <v>9</v>
      </c>
      <c r="B11" s="26">
        <v>0.26417525773195877</v>
      </c>
      <c r="C11" s="26">
        <v>0.2547896504048983</v>
      </c>
      <c r="D11" s="26">
        <v>0.26112185686653777</v>
      </c>
      <c r="E11" s="26">
        <v>0.2994266298577193</v>
      </c>
      <c r="F11" s="26">
        <v>0.2904820766378245</v>
      </c>
      <c r="G11" s="26">
        <v>0.3262736119061248</v>
      </c>
      <c r="H11" s="26">
        <v>0.3074433656957929</v>
      </c>
      <c r="I11" s="26">
        <v>0.28812131423757376</v>
      </c>
      <c r="J11" s="26">
        <v>0.24829388703354147</v>
      </c>
      <c r="K11" s="26">
        <v>0.2175947590079551</v>
      </c>
      <c r="L11" s="26">
        <v>0.21485836451095672</v>
      </c>
      <c r="M11" s="26">
        <v>0.2089178356713427</v>
      </c>
      <c r="N11" s="26">
        <v>0.22722344948512568</v>
      </c>
      <c r="O11" s="26">
        <v>0.2635599694423224</v>
      </c>
      <c r="P11" s="26">
        <v>0.26158657947114017</v>
      </c>
      <c r="Q11" s="26">
        <v>0.2609435567741325</v>
      </c>
      <c r="R11" s="26">
        <v>0.35831440827655814</v>
      </c>
    </row>
    <row r="12" spans="1:18" ht="36">
      <c r="A12" s="9" t="s">
        <v>10</v>
      </c>
      <c r="B12" s="14" t="s">
        <v>100</v>
      </c>
      <c r="C12" s="14" t="s">
        <v>100</v>
      </c>
      <c r="D12" s="14" t="s">
        <v>100</v>
      </c>
      <c r="E12" s="28">
        <v>0.071541</v>
      </c>
      <c r="F12" s="28">
        <v>0.071541</v>
      </c>
      <c r="G12" s="28">
        <v>0.071541</v>
      </c>
      <c r="H12" s="28">
        <v>0.071541</v>
      </c>
      <c r="I12" s="28">
        <v>0.294</v>
      </c>
      <c r="J12" s="28">
        <v>0.578796</v>
      </c>
      <c r="K12" s="27">
        <v>0.886491</v>
      </c>
      <c r="L12" s="27">
        <v>2.9266187500000003</v>
      </c>
      <c r="M12" s="27">
        <v>4.294166333333333</v>
      </c>
      <c r="N12" s="27">
        <v>2.3544684166666667</v>
      </c>
      <c r="O12" s="27">
        <v>2.3030625</v>
      </c>
      <c r="P12" s="27">
        <v>2.608302</v>
      </c>
      <c r="Q12" s="29">
        <v>1.8053019999999997</v>
      </c>
      <c r="R12" s="27">
        <v>1.766302</v>
      </c>
    </row>
    <row r="13" spans="1:18" ht="48">
      <c r="A13" s="9" t="s">
        <v>94</v>
      </c>
      <c r="B13" s="14" t="s">
        <v>100</v>
      </c>
      <c r="C13" s="14" t="s">
        <v>100</v>
      </c>
      <c r="D13" s="14" t="s">
        <v>100</v>
      </c>
      <c r="E13" s="28">
        <v>0.105</v>
      </c>
      <c r="F13" s="28">
        <v>0.102</v>
      </c>
      <c r="G13" s="28">
        <v>0.099</v>
      </c>
      <c r="H13" s="28">
        <v>0.097</v>
      </c>
      <c r="I13" s="28">
        <v>0.391</v>
      </c>
      <c r="J13" s="28">
        <v>0.756</v>
      </c>
      <c r="K13" s="27">
        <v>1.125</v>
      </c>
      <c r="L13" s="27">
        <v>3.591</v>
      </c>
      <c r="M13" s="27">
        <v>5.177</v>
      </c>
      <c r="N13" s="27">
        <v>2.777</v>
      </c>
      <c r="O13" s="27">
        <v>2.659</v>
      </c>
      <c r="P13" s="27">
        <v>2.923</v>
      </c>
      <c r="Q13" s="29">
        <v>1.949</v>
      </c>
      <c r="R13" s="27">
        <v>1.859</v>
      </c>
    </row>
    <row r="14" spans="1:18" ht="24">
      <c r="A14" s="9" t="s">
        <v>11</v>
      </c>
      <c r="B14" s="14" t="s">
        <v>100</v>
      </c>
      <c r="C14" s="14" t="s">
        <v>100</v>
      </c>
      <c r="D14" s="14" t="s">
        <v>100</v>
      </c>
      <c r="E14" s="25">
        <v>0.09847695961799072</v>
      </c>
      <c r="F14" s="25">
        <v>0.09741985340927273</v>
      </c>
      <c r="G14" s="25">
        <v>0.09666801338794086</v>
      </c>
      <c r="H14" s="25">
        <v>0.09625843292277636</v>
      </c>
      <c r="I14" s="25">
        <v>0.3945564628415715</v>
      </c>
      <c r="J14" s="25">
        <v>0.7735484172753213</v>
      </c>
      <c r="K14" s="14">
        <v>1.1778607758414517</v>
      </c>
      <c r="L14" s="14">
        <v>3.8668514021309437</v>
      </c>
      <c r="M14" s="14">
        <v>5.647072103023293</v>
      </c>
      <c r="N14" s="14">
        <v>3.0799971700361333</v>
      </c>
      <c r="O14" s="14">
        <v>2.989027982279166</v>
      </c>
      <c r="P14" s="14">
        <v>3.356510045522544</v>
      </c>
      <c r="Q14" s="14">
        <v>2.3019280044220225</v>
      </c>
      <c r="R14" s="14">
        <v>2.2292208968240295</v>
      </c>
    </row>
    <row r="15" spans="1:18" ht="36">
      <c r="A15" s="9" t="s">
        <v>95</v>
      </c>
      <c r="B15" s="14" t="s">
        <v>100</v>
      </c>
      <c r="C15" s="14" t="s">
        <v>100</v>
      </c>
      <c r="D15" s="14" t="s">
        <v>100</v>
      </c>
      <c r="E15" s="25">
        <v>0.14469138938876097</v>
      </c>
      <c r="F15" s="25">
        <v>0.1391513403931906</v>
      </c>
      <c r="G15" s="25">
        <v>0.13441047467733713</v>
      </c>
      <c r="H15" s="25">
        <v>0.13013171951166197</v>
      </c>
      <c r="I15" s="25">
        <v>0.5241882062462754</v>
      </c>
      <c r="J15" s="25">
        <v>1.010249989911612</v>
      </c>
      <c r="K15" s="14">
        <v>1.4945575128047857</v>
      </c>
      <c r="L15" s="14">
        <v>4.74402085895098</v>
      </c>
      <c r="M15" s="14">
        <v>6.807802414735735</v>
      </c>
      <c r="N15" s="14">
        <v>3.6333575203918054</v>
      </c>
      <c r="O15" s="14">
        <v>3.4503381995603903</v>
      </c>
      <c r="P15" s="14">
        <v>3.7612169940862215</v>
      </c>
      <c r="Q15" s="14">
        <v>2.48507827315343</v>
      </c>
      <c r="R15" s="14">
        <v>2.345903806242737</v>
      </c>
    </row>
    <row r="16" spans="1:18" ht="24">
      <c r="A16" s="9" t="s">
        <v>12</v>
      </c>
      <c r="B16" s="14" t="s">
        <v>100</v>
      </c>
      <c r="C16" s="14" t="s">
        <v>100</v>
      </c>
      <c r="D16" s="14" t="s">
        <v>100</v>
      </c>
      <c r="E16" s="14" t="s">
        <v>100</v>
      </c>
      <c r="F16" s="14" t="s">
        <v>100</v>
      </c>
      <c r="G16" s="14" t="s">
        <v>100</v>
      </c>
      <c r="H16" s="14" t="s">
        <v>100</v>
      </c>
      <c r="I16" s="14" t="s">
        <v>100</v>
      </c>
      <c r="J16" s="16">
        <v>8.6</v>
      </c>
      <c r="K16" s="16">
        <v>20.1</v>
      </c>
      <c r="L16" s="16">
        <v>21.2</v>
      </c>
      <c r="M16" s="16">
        <v>24.2</v>
      </c>
      <c r="N16" s="16">
        <v>20</v>
      </c>
      <c r="O16" s="16">
        <v>21.7</v>
      </c>
      <c r="P16" s="16">
        <v>22.2</v>
      </c>
      <c r="Q16" s="16">
        <v>20.4</v>
      </c>
      <c r="R16" s="16">
        <v>21.2</v>
      </c>
    </row>
    <row r="17" spans="1:18" ht="36">
      <c r="A17" s="9" t="s">
        <v>96</v>
      </c>
      <c r="B17" s="14" t="s">
        <v>100</v>
      </c>
      <c r="C17" s="14" t="s">
        <v>100</v>
      </c>
      <c r="D17" s="14" t="s">
        <v>100</v>
      </c>
      <c r="E17" s="14" t="s">
        <v>100</v>
      </c>
      <c r="F17" s="14" t="s">
        <v>100</v>
      </c>
      <c r="G17" s="14" t="s">
        <v>100</v>
      </c>
      <c r="H17" s="14" t="s">
        <v>100</v>
      </c>
      <c r="I17" s="14" t="s">
        <v>100</v>
      </c>
      <c r="J17" s="16">
        <v>11.232</v>
      </c>
      <c r="K17" s="16">
        <v>25.504</v>
      </c>
      <c r="L17" s="16">
        <v>26.009</v>
      </c>
      <c r="M17" s="16">
        <v>29.174</v>
      </c>
      <c r="N17" s="16">
        <v>23.593</v>
      </c>
      <c r="O17" s="16">
        <v>25.049</v>
      </c>
      <c r="P17" s="16">
        <v>24.877</v>
      </c>
      <c r="Q17" s="16">
        <v>22.023</v>
      </c>
      <c r="R17" s="16">
        <v>22.31</v>
      </c>
    </row>
    <row r="18" spans="1:18" ht="24">
      <c r="A18" s="9" t="s">
        <v>13</v>
      </c>
      <c r="B18" s="33">
        <v>14.724</v>
      </c>
      <c r="C18" s="33">
        <v>14.943</v>
      </c>
      <c r="D18" s="33">
        <v>14.685</v>
      </c>
      <c r="E18" s="33">
        <v>15.303</v>
      </c>
      <c r="F18" s="33">
        <v>16.274</v>
      </c>
      <c r="G18" s="33">
        <v>22.456</v>
      </c>
      <c r="H18" s="33">
        <v>21.458</v>
      </c>
      <c r="I18" s="33">
        <v>21.322</v>
      </c>
      <c r="J18" s="33">
        <v>20.327</v>
      </c>
      <c r="K18" s="33">
        <v>19.251</v>
      </c>
      <c r="L18" s="33">
        <v>19.452</v>
      </c>
      <c r="M18" s="33">
        <v>18.837</v>
      </c>
      <c r="N18" s="33">
        <v>21.669</v>
      </c>
      <c r="O18" s="33">
        <v>28.171</v>
      </c>
      <c r="P18" s="33">
        <v>28.066</v>
      </c>
      <c r="Q18" s="33">
        <v>28.462</v>
      </c>
      <c r="R18" s="33">
        <v>43.185</v>
      </c>
    </row>
    <row r="19" spans="1:18" ht="36">
      <c r="A19" s="9" t="s">
        <v>97</v>
      </c>
      <c r="B19" s="16">
        <v>23.623</v>
      </c>
      <c r="C19" s="16">
        <v>23.229</v>
      </c>
      <c r="D19" s="16">
        <v>22.139</v>
      </c>
      <c r="E19" s="16">
        <v>22.485</v>
      </c>
      <c r="F19" s="16">
        <v>23.245</v>
      </c>
      <c r="G19" s="16">
        <v>31.224</v>
      </c>
      <c r="H19" s="16">
        <v>29.009</v>
      </c>
      <c r="I19" s="16">
        <v>28.327</v>
      </c>
      <c r="J19" s="16">
        <v>26.547</v>
      </c>
      <c r="K19" s="16">
        <v>24.427</v>
      </c>
      <c r="L19" s="16">
        <v>23.865</v>
      </c>
      <c r="M19" s="16">
        <v>22.709</v>
      </c>
      <c r="N19" s="16">
        <v>25.562</v>
      </c>
      <c r="O19" s="16">
        <v>32.519</v>
      </c>
      <c r="P19" s="16">
        <v>31.45</v>
      </c>
      <c r="Q19" s="16">
        <v>30.727</v>
      </c>
      <c r="R19" s="16">
        <v>45.445</v>
      </c>
    </row>
    <row r="20" spans="1:18" ht="36">
      <c r="A20" s="9" t="s">
        <v>98</v>
      </c>
      <c r="B20" s="14" t="s">
        <v>100</v>
      </c>
      <c r="C20" s="14" t="s">
        <v>100</v>
      </c>
      <c r="D20" s="14" t="s">
        <v>100</v>
      </c>
      <c r="E20" s="27">
        <v>0.0715</v>
      </c>
      <c r="F20" s="27">
        <v>0.0715</v>
      </c>
      <c r="G20" s="27">
        <v>0.0715</v>
      </c>
      <c r="H20" s="27">
        <v>0.0715</v>
      </c>
      <c r="I20" s="27">
        <v>0.294</v>
      </c>
      <c r="J20" s="27">
        <v>0.5788</v>
      </c>
      <c r="K20" s="27">
        <v>0.8865</v>
      </c>
      <c r="L20" s="27">
        <v>1.2266</v>
      </c>
      <c r="M20" s="27">
        <v>1.5942</v>
      </c>
      <c r="N20" s="27">
        <v>1.6045</v>
      </c>
      <c r="O20" s="27">
        <v>1.5531</v>
      </c>
      <c r="P20" s="27">
        <v>1.1083</v>
      </c>
      <c r="Q20" s="27">
        <v>1.0983</v>
      </c>
      <c r="R20" s="27">
        <v>1.0583</v>
      </c>
    </row>
    <row r="21" spans="1:18" ht="48">
      <c r="A21" s="9" t="s">
        <v>99</v>
      </c>
      <c r="B21" s="14" t="s">
        <v>100</v>
      </c>
      <c r="C21" s="14" t="s">
        <v>100</v>
      </c>
      <c r="D21" s="14" t="s">
        <v>100</v>
      </c>
      <c r="E21" s="27">
        <v>0.10505436379665001</v>
      </c>
      <c r="F21" s="27">
        <v>0.1021282673903728</v>
      </c>
      <c r="G21" s="27">
        <v>0.09941601779755284</v>
      </c>
      <c r="H21" s="27">
        <v>0.09666080843585236</v>
      </c>
      <c r="I21" s="27">
        <v>0.39059386209645275</v>
      </c>
      <c r="J21" s="27">
        <v>0.7559096251795742</v>
      </c>
      <c r="K21" s="27">
        <v>1.1248572516178148</v>
      </c>
      <c r="L21" s="27">
        <v>1.5048460311618204</v>
      </c>
      <c r="M21" s="27">
        <v>1.9218806509945752</v>
      </c>
      <c r="N21" s="27">
        <v>1.892768668160906</v>
      </c>
      <c r="O21" s="27">
        <v>1.792796952556851</v>
      </c>
      <c r="P21" s="27">
        <v>1.241931869116988</v>
      </c>
      <c r="Q21" s="27">
        <v>1.1856849832667602</v>
      </c>
      <c r="R21" s="27">
        <v>1.11369402721989</v>
      </c>
    </row>
    <row r="22" spans="1:18" ht="24">
      <c r="A22" s="9" t="s">
        <v>14</v>
      </c>
      <c r="B22" s="26">
        <v>0</v>
      </c>
      <c r="C22" s="26">
        <v>0</v>
      </c>
      <c r="D22" s="26">
        <v>0</v>
      </c>
      <c r="E22" s="26">
        <v>0.004674965693001371</v>
      </c>
      <c r="F22" s="26">
        <v>0.004396030478063168</v>
      </c>
      <c r="G22" s="26">
        <v>0.0031858300676879227</v>
      </c>
      <c r="H22" s="26">
        <v>0.0033340013048746386</v>
      </c>
      <c r="I22" s="26">
        <v>0.013788575180564675</v>
      </c>
      <c r="J22" s="26">
        <v>0.020008849863449373</v>
      </c>
      <c r="K22" s="26">
        <v>0.022527788366242283</v>
      </c>
      <c r="L22" s="26">
        <v>0.07199199916363279</v>
      </c>
      <c r="M22" s="26">
        <v>0.09977847743414581</v>
      </c>
      <c r="N22" s="26">
        <v>0.056504077771644796</v>
      </c>
      <c r="O22" s="26">
        <v>0.046180395420184074</v>
      </c>
      <c r="P22" s="26">
        <v>0.051889985278319346</v>
      </c>
      <c r="Q22" s="26">
        <v>0.03694695264213499</v>
      </c>
      <c r="R22" s="26">
        <v>0.02743343946571406</v>
      </c>
    </row>
    <row r="23" spans="1:18" ht="12.75">
      <c r="A23" s="17"/>
      <c r="B23" s="12"/>
      <c r="C23" s="18"/>
      <c r="D23" s="18"/>
      <c r="E23" s="18"/>
      <c r="F23" s="18"/>
      <c r="G23" s="18"/>
      <c r="H23" s="18"/>
      <c r="I23" s="18"/>
      <c r="J23" s="18"/>
      <c r="K23" s="15"/>
      <c r="L23" s="15"/>
      <c r="M23" s="18"/>
      <c r="N23" s="18"/>
      <c r="O23" s="18"/>
      <c r="P23" s="18"/>
      <c r="Q23" s="18"/>
      <c r="R23" s="18"/>
    </row>
    <row r="24" spans="1:18" ht="12.75">
      <c r="A24" s="6" t="s">
        <v>15</v>
      </c>
      <c r="B24" s="19">
        <v>1991</v>
      </c>
      <c r="C24" s="8">
        <v>1992</v>
      </c>
      <c r="D24" s="8">
        <v>1993</v>
      </c>
      <c r="E24" s="8">
        <v>1994</v>
      </c>
      <c r="F24" s="8">
        <v>1995</v>
      </c>
      <c r="G24" s="8">
        <v>1996</v>
      </c>
      <c r="H24" s="8">
        <v>1997</v>
      </c>
      <c r="I24" s="8">
        <v>1998</v>
      </c>
      <c r="J24" s="8">
        <v>1999</v>
      </c>
      <c r="K24" s="8">
        <v>2000</v>
      </c>
      <c r="L24" s="8">
        <v>2001</v>
      </c>
      <c r="M24" s="8">
        <v>2002</v>
      </c>
      <c r="N24" s="8">
        <v>2003</v>
      </c>
      <c r="O24" s="8">
        <v>2004</v>
      </c>
      <c r="P24" s="8">
        <v>2005</v>
      </c>
      <c r="Q24" s="4">
        <v>2006</v>
      </c>
      <c r="R24" s="18"/>
    </row>
    <row r="25" spans="1:18" ht="24">
      <c r="A25" s="9" t="s">
        <v>16</v>
      </c>
      <c r="B25" s="11">
        <v>1</v>
      </c>
      <c r="C25" s="11">
        <v>1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  <c r="J25" s="11">
        <v>1</v>
      </c>
      <c r="K25" s="11">
        <v>1</v>
      </c>
      <c r="L25" s="11">
        <v>1</v>
      </c>
      <c r="M25" s="11">
        <v>1</v>
      </c>
      <c r="N25" s="11">
        <v>1</v>
      </c>
      <c r="O25" s="18">
        <v>1</v>
      </c>
      <c r="P25" s="18">
        <v>1</v>
      </c>
      <c r="Q25" s="18">
        <v>1</v>
      </c>
      <c r="R25" s="31"/>
    </row>
    <row r="26" spans="1:18" ht="24">
      <c r="A26" s="9" t="s">
        <v>17</v>
      </c>
      <c r="B26" s="11">
        <v>18</v>
      </c>
      <c r="C26" s="11">
        <v>18</v>
      </c>
      <c r="D26" s="11">
        <v>18</v>
      </c>
      <c r="E26" s="11">
        <v>18</v>
      </c>
      <c r="F26" s="11">
        <v>18</v>
      </c>
      <c r="G26" s="11">
        <v>18</v>
      </c>
      <c r="H26" s="11">
        <v>18</v>
      </c>
      <c r="I26" s="11">
        <v>18</v>
      </c>
      <c r="J26" s="11">
        <v>18</v>
      </c>
      <c r="K26" s="11">
        <v>18</v>
      </c>
      <c r="L26" s="11">
        <v>18</v>
      </c>
      <c r="M26" s="11">
        <v>18</v>
      </c>
      <c r="N26" s="11">
        <v>18</v>
      </c>
      <c r="O26" s="18">
        <v>18</v>
      </c>
      <c r="P26" s="18">
        <v>18</v>
      </c>
      <c r="Q26" s="18">
        <v>18</v>
      </c>
      <c r="R26" s="31"/>
    </row>
    <row r="27" spans="1:18" ht="24">
      <c r="A27" s="9" t="s">
        <v>18</v>
      </c>
      <c r="B27" s="20">
        <v>3</v>
      </c>
      <c r="C27" s="20">
        <v>3</v>
      </c>
      <c r="D27" s="20">
        <v>3</v>
      </c>
      <c r="E27" s="20">
        <v>3</v>
      </c>
      <c r="F27" s="20">
        <v>3</v>
      </c>
      <c r="G27" s="20">
        <v>3</v>
      </c>
      <c r="H27" s="20">
        <v>3</v>
      </c>
      <c r="I27" s="20">
        <v>3</v>
      </c>
      <c r="J27" s="20">
        <v>3</v>
      </c>
      <c r="K27" s="20">
        <v>3</v>
      </c>
      <c r="L27" s="20">
        <v>3</v>
      </c>
      <c r="M27" s="20">
        <v>3</v>
      </c>
      <c r="N27" s="18">
        <v>3</v>
      </c>
      <c r="O27" s="18">
        <v>3</v>
      </c>
      <c r="P27" s="18">
        <v>3</v>
      </c>
      <c r="Q27" s="18">
        <v>3</v>
      </c>
      <c r="R27" s="31"/>
    </row>
    <row r="28" spans="1:18" ht="24">
      <c r="A28" s="9" t="s">
        <v>19</v>
      </c>
      <c r="B28" s="20">
        <v>3</v>
      </c>
      <c r="C28" s="20">
        <v>3</v>
      </c>
      <c r="D28" s="20">
        <v>0</v>
      </c>
      <c r="E28" s="20">
        <v>4</v>
      </c>
      <c r="F28" s="20">
        <v>4</v>
      </c>
      <c r="G28" s="20">
        <v>4</v>
      </c>
      <c r="H28" s="20">
        <v>4</v>
      </c>
      <c r="I28" s="20">
        <v>4</v>
      </c>
      <c r="J28" s="20">
        <v>4</v>
      </c>
      <c r="K28" s="20">
        <v>4</v>
      </c>
      <c r="L28" s="20">
        <v>4</v>
      </c>
      <c r="M28" s="20">
        <v>4</v>
      </c>
      <c r="N28" s="18">
        <v>4</v>
      </c>
      <c r="O28" s="18">
        <v>4</v>
      </c>
      <c r="P28" s="18">
        <v>4</v>
      </c>
      <c r="Q28" s="18">
        <v>4</v>
      </c>
      <c r="R28" s="31"/>
    </row>
    <row r="29" spans="1:18" ht="24">
      <c r="A29" s="9" t="s">
        <v>20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18">
        <v>0</v>
      </c>
      <c r="O29" s="18">
        <v>0</v>
      </c>
      <c r="P29" s="18">
        <v>0</v>
      </c>
      <c r="Q29" s="18">
        <v>0</v>
      </c>
      <c r="R29" s="31"/>
    </row>
    <row r="30" spans="1:18" ht="36">
      <c r="A30" s="9" t="s">
        <v>21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18">
        <v>0</v>
      </c>
      <c r="O30" s="18">
        <v>0</v>
      </c>
      <c r="P30" s="18">
        <v>0</v>
      </c>
      <c r="Q30" s="18">
        <v>0</v>
      </c>
      <c r="R30" s="31"/>
    </row>
    <row r="31" spans="1:18" ht="24">
      <c r="A31" s="9" t="s">
        <v>22</v>
      </c>
      <c r="B31" s="20">
        <v>0</v>
      </c>
      <c r="C31" s="20">
        <v>0</v>
      </c>
      <c r="D31" s="20">
        <v>0</v>
      </c>
      <c r="E31" s="20">
        <v>1</v>
      </c>
      <c r="F31" s="20">
        <v>1</v>
      </c>
      <c r="G31" s="20">
        <v>1</v>
      </c>
      <c r="H31" s="20">
        <v>1</v>
      </c>
      <c r="I31" s="20">
        <v>1</v>
      </c>
      <c r="J31" s="20">
        <v>1</v>
      </c>
      <c r="K31" s="20">
        <v>1</v>
      </c>
      <c r="L31" s="20">
        <v>1</v>
      </c>
      <c r="M31" s="20">
        <v>1</v>
      </c>
      <c r="N31" s="18">
        <v>1</v>
      </c>
      <c r="O31" s="18">
        <v>1</v>
      </c>
      <c r="P31" s="18">
        <v>1</v>
      </c>
      <c r="Q31" s="18">
        <v>1</v>
      </c>
      <c r="R31" s="31"/>
    </row>
    <row r="32" spans="1:18" ht="24">
      <c r="A32" s="9" t="s">
        <v>23</v>
      </c>
      <c r="B32" s="20">
        <v>0</v>
      </c>
      <c r="C32" s="20">
        <v>0</v>
      </c>
      <c r="D32" s="20">
        <v>0</v>
      </c>
      <c r="E32" s="20">
        <v>1</v>
      </c>
      <c r="F32" s="20">
        <v>1</v>
      </c>
      <c r="G32" s="20">
        <v>1</v>
      </c>
      <c r="H32" s="20">
        <v>1</v>
      </c>
      <c r="I32" s="20">
        <v>1</v>
      </c>
      <c r="J32" s="20">
        <v>1</v>
      </c>
      <c r="K32" s="20">
        <v>1</v>
      </c>
      <c r="L32" s="20">
        <v>1</v>
      </c>
      <c r="M32" s="20">
        <v>1</v>
      </c>
      <c r="N32" s="18">
        <v>1</v>
      </c>
      <c r="O32" s="18">
        <v>1</v>
      </c>
      <c r="P32" s="18">
        <v>1</v>
      </c>
      <c r="Q32" s="18">
        <v>1</v>
      </c>
      <c r="R32" s="31"/>
    </row>
    <row r="33" spans="1:18" ht="24">
      <c r="A33" s="9" t="s">
        <v>24</v>
      </c>
      <c r="B33" s="20">
        <v>2</v>
      </c>
      <c r="C33" s="20">
        <v>2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18">
        <v>0</v>
      </c>
      <c r="O33" s="18">
        <v>0</v>
      </c>
      <c r="P33" s="18">
        <v>0</v>
      </c>
      <c r="Q33" s="18">
        <v>0</v>
      </c>
      <c r="R33" s="31"/>
    </row>
    <row r="34" spans="1:18" ht="24">
      <c r="A34" s="9" t="s">
        <v>25</v>
      </c>
      <c r="B34" s="20">
        <v>0</v>
      </c>
      <c r="C34" s="20">
        <v>0</v>
      </c>
      <c r="D34" s="20">
        <v>0</v>
      </c>
      <c r="E34" s="20">
        <v>2</v>
      </c>
      <c r="F34" s="20">
        <v>2</v>
      </c>
      <c r="G34" s="20">
        <v>2</v>
      </c>
      <c r="H34" s="20">
        <v>2</v>
      </c>
      <c r="I34" s="20">
        <v>2</v>
      </c>
      <c r="J34" s="20">
        <v>2</v>
      </c>
      <c r="K34" s="20">
        <v>2</v>
      </c>
      <c r="L34" s="20">
        <v>2</v>
      </c>
      <c r="M34" s="20">
        <v>2</v>
      </c>
      <c r="N34" s="18">
        <v>2</v>
      </c>
      <c r="O34" s="18">
        <v>2</v>
      </c>
      <c r="P34" s="18">
        <v>2</v>
      </c>
      <c r="Q34" s="18">
        <v>2</v>
      </c>
      <c r="R34" s="31"/>
    </row>
    <row r="35" spans="1:18" ht="24">
      <c r="A35" s="9" t="s">
        <v>26</v>
      </c>
      <c r="B35" s="20">
        <v>0</v>
      </c>
      <c r="C35" s="20">
        <v>0</v>
      </c>
      <c r="D35" s="20">
        <v>0</v>
      </c>
      <c r="E35" s="20">
        <v>2</v>
      </c>
      <c r="F35" s="20">
        <v>2</v>
      </c>
      <c r="G35" s="20">
        <v>2</v>
      </c>
      <c r="H35" s="20">
        <v>2</v>
      </c>
      <c r="I35" s="20">
        <v>2</v>
      </c>
      <c r="J35" s="20">
        <v>2</v>
      </c>
      <c r="K35" s="20">
        <v>2</v>
      </c>
      <c r="L35" s="20">
        <v>2</v>
      </c>
      <c r="M35" s="20">
        <v>2</v>
      </c>
      <c r="N35" s="18">
        <v>2</v>
      </c>
      <c r="O35" s="18">
        <v>2</v>
      </c>
      <c r="P35" s="18">
        <v>2</v>
      </c>
      <c r="Q35" s="18">
        <v>2</v>
      </c>
      <c r="R35" s="31"/>
    </row>
    <row r="36" spans="1:18" ht="12.75">
      <c r="A36" s="9" t="s">
        <v>27</v>
      </c>
      <c r="B36" s="20">
        <v>8</v>
      </c>
      <c r="C36" s="20">
        <v>8</v>
      </c>
      <c r="D36" s="20">
        <v>3</v>
      </c>
      <c r="E36" s="20">
        <v>13</v>
      </c>
      <c r="F36" s="20">
        <v>13</v>
      </c>
      <c r="G36" s="20">
        <v>13</v>
      </c>
      <c r="H36" s="20">
        <v>13</v>
      </c>
      <c r="I36" s="20">
        <v>13</v>
      </c>
      <c r="J36" s="20">
        <v>13</v>
      </c>
      <c r="K36" s="20">
        <v>13</v>
      </c>
      <c r="L36" s="20">
        <v>13</v>
      </c>
      <c r="M36" s="20">
        <v>13</v>
      </c>
      <c r="N36" s="20">
        <f>SUM(N27:N35)</f>
        <v>13</v>
      </c>
      <c r="O36" s="20">
        <f>SUM(O27:O35)</f>
        <v>13</v>
      </c>
      <c r="P36" s="20">
        <f>SUM(P27:P35)</f>
        <v>13</v>
      </c>
      <c r="Q36" s="20">
        <f>SUM(Q27:Q35)</f>
        <v>13</v>
      </c>
      <c r="R36" s="31"/>
    </row>
    <row r="37" spans="1:18" ht="24">
      <c r="A37" s="9" t="s">
        <v>28</v>
      </c>
      <c r="B37" s="11">
        <v>1</v>
      </c>
      <c r="C37" s="11">
        <v>1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  <c r="J37" s="11">
        <v>1</v>
      </c>
      <c r="K37" s="11">
        <v>1</v>
      </c>
      <c r="L37" s="11">
        <v>1</v>
      </c>
      <c r="M37" s="11">
        <v>1</v>
      </c>
      <c r="N37" s="11">
        <v>1</v>
      </c>
      <c r="O37" s="11">
        <v>1</v>
      </c>
      <c r="P37" s="18">
        <v>1</v>
      </c>
      <c r="Q37" s="18">
        <v>1</v>
      </c>
      <c r="R37" s="31"/>
    </row>
    <row r="38" spans="1:18" ht="24">
      <c r="A38" s="9" t="s">
        <v>29</v>
      </c>
      <c r="B38" s="11">
        <v>1</v>
      </c>
      <c r="C38" s="11">
        <v>1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  <c r="J38" s="11">
        <v>1</v>
      </c>
      <c r="K38" s="11">
        <v>1</v>
      </c>
      <c r="L38" s="11">
        <v>1</v>
      </c>
      <c r="M38" s="11">
        <v>1</v>
      </c>
      <c r="N38" s="11">
        <v>1</v>
      </c>
      <c r="O38" s="11">
        <v>1</v>
      </c>
      <c r="P38" s="18">
        <v>1</v>
      </c>
      <c r="Q38" s="18">
        <v>1</v>
      </c>
      <c r="R38" s="31"/>
    </row>
    <row r="39" spans="1:18" ht="24">
      <c r="A39" s="9" t="s">
        <v>30</v>
      </c>
      <c r="B39" s="11">
        <v>1</v>
      </c>
      <c r="C39" s="11">
        <v>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  <c r="J39" s="11">
        <v>1</v>
      </c>
      <c r="K39" s="11">
        <v>1</v>
      </c>
      <c r="L39" s="11">
        <v>1</v>
      </c>
      <c r="M39" s="11">
        <v>1</v>
      </c>
      <c r="N39" s="11">
        <v>1</v>
      </c>
      <c r="O39" s="11">
        <v>1</v>
      </c>
      <c r="P39" s="18">
        <v>1</v>
      </c>
      <c r="Q39" s="18">
        <v>1</v>
      </c>
      <c r="R39" s="31"/>
    </row>
    <row r="40" spans="1:18" ht="24">
      <c r="A40" s="9" t="s">
        <v>31</v>
      </c>
      <c r="B40" s="11">
        <v>3</v>
      </c>
      <c r="C40" s="11">
        <v>3</v>
      </c>
      <c r="D40" s="11">
        <v>3</v>
      </c>
      <c r="E40" s="11">
        <v>3</v>
      </c>
      <c r="F40" s="11">
        <v>3</v>
      </c>
      <c r="G40" s="11">
        <v>3</v>
      </c>
      <c r="H40" s="11">
        <v>3</v>
      </c>
      <c r="I40" s="11">
        <v>3</v>
      </c>
      <c r="J40" s="11">
        <v>3</v>
      </c>
      <c r="K40" s="11">
        <v>3</v>
      </c>
      <c r="L40" s="11">
        <v>3</v>
      </c>
      <c r="M40" s="11">
        <v>3</v>
      </c>
      <c r="N40" s="11">
        <v>3</v>
      </c>
      <c r="O40" s="11">
        <v>3</v>
      </c>
      <c r="P40" s="18">
        <v>3</v>
      </c>
      <c r="Q40" s="18">
        <v>3</v>
      </c>
      <c r="R40" s="31"/>
    </row>
    <row r="41" spans="1:18" ht="12.75">
      <c r="A41" s="17"/>
      <c r="B41" s="10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31"/>
    </row>
    <row r="42" spans="1:18" ht="12.75">
      <c r="A42" s="21" t="s">
        <v>32</v>
      </c>
      <c r="B42" s="10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31"/>
    </row>
    <row r="43" spans="1:19" ht="24" customHeight="1">
      <c r="A43" s="6" t="s">
        <v>33</v>
      </c>
      <c r="B43" s="8">
        <v>1991</v>
      </c>
      <c r="C43" s="8">
        <v>1992</v>
      </c>
      <c r="D43" s="8">
        <v>1993</v>
      </c>
      <c r="E43" s="8">
        <v>1994</v>
      </c>
      <c r="F43" s="8">
        <v>1995</v>
      </c>
      <c r="G43" s="8">
        <v>1996</v>
      </c>
      <c r="H43" s="8">
        <v>1997</v>
      </c>
      <c r="I43" s="8">
        <v>1998</v>
      </c>
      <c r="J43" s="8">
        <v>1999</v>
      </c>
      <c r="K43" s="8">
        <v>2000</v>
      </c>
      <c r="L43" s="8">
        <v>2001</v>
      </c>
      <c r="M43" s="8">
        <v>2002</v>
      </c>
      <c r="N43" s="8">
        <v>2003</v>
      </c>
      <c r="O43" s="8">
        <v>2004</v>
      </c>
      <c r="P43" s="8">
        <v>2005</v>
      </c>
      <c r="Q43" s="8">
        <v>2006</v>
      </c>
      <c r="R43" s="8">
        <v>2007</v>
      </c>
      <c r="S43" s="8">
        <v>2008</v>
      </c>
    </row>
    <row r="44" spans="1:19" ht="12.75">
      <c r="A44" s="9" t="s">
        <v>34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3</v>
      </c>
      <c r="N44" s="11">
        <v>3</v>
      </c>
      <c r="O44" s="11">
        <v>3</v>
      </c>
      <c r="P44" s="11">
        <v>3</v>
      </c>
      <c r="Q44" s="11">
        <v>3</v>
      </c>
      <c r="R44" s="31">
        <v>3</v>
      </c>
      <c r="S44" s="31">
        <v>3</v>
      </c>
    </row>
    <row r="45" spans="1:19" ht="12.75">
      <c r="A45" s="9" t="s">
        <v>35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3</v>
      </c>
      <c r="N45" s="11">
        <v>3</v>
      </c>
      <c r="O45" s="11">
        <v>3</v>
      </c>
      <c r="P45" s="11">
        <v>3</v>
      </c>
      <c r="Q45" s="11">
        <v>3</v>
      </c>
      <c r="R45" s="31">
        <v>3</v>
      </c>
      <c r="S45" s="31">
        <v>3</v>
      </c>
    </row>
    <row r="46" spans="1:19" ht="12.75">
      <c r="A46" s="9" t="s">
        <v>36</v>
      </c>
      <c r="B46" s="11">
        <v>0</v>
      </c>
      <c r="C46" s="11">
        <v>0</v>
      </c>
      <c r="D46" s="11">
        <v>0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  <c r="J46" s="11">
        <v>1</v>
      </c>
      <c r="K46" s="11">
        <v>1</v>
      </c>
      <c r="L46" s="11">
        <v>1</v>
      </c>
      <c r="M46" s="11">
        <v>4</v>
      </c>
      <c r="N46" s="11">
        <v>4</v>
      </c>
      <c r="O46" s="11">
        <v>4</v>
      </c>
      <c r="P46" s="11">
        <v>4</v>
      </c>
      <c r="Q46" s="11">
        <v>4</v>
      </c>
      <c r="R46" s="31">
        <v>4</v>
      </c>
      <c r="S46" s="31">
        <v>4</v>
      </c>
    </row>
    <row r="47" spans="1:19" ht="12.75">
      <c r="A47" s="9" t="s">
        <v>37</v>
      </c>
      <c r="B47" s="22">
        <v>1</v>
      </c>
      <c r="C47" s="22">
        <v>1</v>
      </c>
      <c r="D47" s="22">
        <v>1</v>
      </c>
      <c r="E47" s="22">
        <v>1</v>
      </c>
      <c r="F47" s="22">
        <v>1</v>
      </c>
      <c r="G47" s="22">
        <v>1</v>
      </c>
      <c r="H47" s="22">
        <v>1</v>
      </c>
      <c r="I47" s="22">
        <v>1</v>
      </c>
      <c r="J47" s="22">
        <v>1</v>
      </c>
      <c r="K47" s="22">
        <v>1</v>
      </c>
      <c r="L47" s="22">
        <v>1</v>
      </c>
      <c r="M47" s="22">
        <v>3</v>
      </c>
      <c r="N47" s="22">
        <v>3</v>
      </c>
      <c r="O47" s="22">
        <v>3</v>
      </c>
      <c r="P47" s="22">
        <v>3</v>
      </c>
      <c r="Q47" s="22">
        <v>3</v>
      </c>
      <c r="R47" s="31">
        <v>3</v>
      </c>
      <c r="S47" s="31">
        <v>3</v>
      </c>
    </row>
    <row r="48" spans="1:19" ht="12.75">
      <c r="A48" s="9" t="s">
        <v>38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1</v>
      </c>
      <c r="N48" s="22">
        <v>1</v>
      </c>
      <c r="O48" s="22">
        <v>1</v>
      </c>
      <c r="P48" s="22">
        <v>1</v>
      </c>
      <c r="Q48" s="22">
        <v>1</v>
      </c>
      <c r="R48" s="31">
        <v>1</v>
      </c>
      <c r="S48" s="31">
        <v>3</v>
      </c>
    </row>
    <row r="49" spans="1:19" ht="12.75">
      <c r="A49" s="9" t="s">
        <v>39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5</v>
      </c>
      <c r="N49" s="22">
        <v>5</v>
      </c>
      <c r="O49" s="22">
        <v>5</v>
      </c>
      <c r="P49" s="11">
        <v>5</v>
      </c>
      <c r="Q49" s="11">
        <v>5</v>
      </c>
      <c r="R49" s="31">
        <v>5</v>
      </c>
      <c r="S49" s="31">
        <v>5</v>
      </c>
    </row>
    <row r="50" spans="1:19" ht="12.75">
      <c r="A50" s="9" t="s">
        <v>40</v>
      </c>
      <c r="B50" s="22">
        <v>2</v>
      </c>
      <c r="C50" s="22">
        <v>2</v>
      </c>
      <c r="D50" s="22">
        <v>2</v>
      </c>
      <c r="E50" s="22">
        <v>2</v>
      </c>
      <c r="F50" s="22">
        <v>2</v>
      </c>
      <c r="G50" s="22">
        <v>2</v>
      </c>
      <c r="H50" s="22">
        <v>2</v>
      </c>
      <c r="I50" s="22">
        <v>2</v>
      </c>
      <c r="J50" s="22">
        <v>2</v>
      </c>
      <c r="K50" s="22">
        <v>2</v>
      </c>
      <c r="L50" s="22">
        <v>2</v>
      </c>
      <c r="M50" s="22">
        <v>4</v>
      </c>
      <c r="N50" s="22">
        <v>4</v>
      </c>
      <c r="O50" s="22">
        <v>4</v>
      </c>
      <c r="P50" s="11">
        <v>4</v>
      </c>
      <c r="Q50" s="11">
        <v>4</v>
      </c>
      <c r="R50" s="31">
        <v>4</v>
      </c>
      <c r="S50" s="31">
        <v>4</v>
      </c>
    </row>
    <row r="51" spans="1:19" ht="12.75">
      <c r="A51" s="9" t="s">
        <v>41</v>
      </c>
      <c r="B51" s="22">
        <v>1</v>
      </c>
      <c r="C51" s="22">
        <v>1</v>
      </c>
      <c r="D51" s="22">
        <v>1</v>
      </c>
      <c r="E51" s="22">
        <v>1</v>
      </c>
      <c r="F51" s="22">
        <v>1</v>
      </c>
      <c r="G51" s="22">
        <v>1</v>
      </c>
      <c r="H51" s="22">
        <v>1</v>
      </c>
      <c r="I51" s="22">
        <v>1</v>
      </c>
      <c r="J51" s="22">
        <v>1</v>
      </c>
      <c r="K51" s="22">
        <v>1</v>
      </c>
      <c r="L51" s="22">
        <v>1</v>
      </c>
      <c r="M51" s="22">
        <v>3</v>
      </c>
      <c r="N51" s="22">
        <v>3</v>
      </c>
      <c r="O51" s="22">
        <v>3</v>
      </c>
      <c r="P51" s="22">
        <v>3</v>
      </c>
      <c r="Q51" s="22">
        <v>3</v>
      </c>
      <c r="R51" s="31">
        <v>3</v>
      </c>
      <c r="S51" s="31">
        <v>3</v>
      </c>
    </row>
    <row r="52" spans="1:19" ht="12.75">
      <c r="A52" s="9" t="s">
        <v>42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3</v>
      </c>
      <c r="N52" s="22">
        <v>3</v>
      </c>
      <c r="O52" s="22">
        <v>3</v>
      </c>
      <c r="P52" s="22">
        <v>3</v>
      </c>
      <c r="Q52" s="22">
        <v>3</v>
      </c>
      <c r="R52" s="31">
        <v>0</v>
      </c>
      <c r="S52" s="31">
        <v>0</v>
      </c>
    </row>
    <row r="53" spans="1:19" ht="12.75">
      <c r="A53" s="9" t="s">
        <v>43</v>
      </c>
      <c r="B53" s="11">
        <v>1</v>
      </c>
      <c r="C53" s="11">
        <v>1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  <c r="J53" s="11">
        <v>1</v>
      </c>
      <c r="K53" s="11">
        <v>1</v>
      </c>
      <c r="L53" s="11">
        <v>1</v>
      </c>
      <c r="M53" s="11">
        <v>3</v>
      </c>
      <c r="N53" s="11">
        <v>3</v>
      </c>
      <c r="O53" s="11">
        <v>3</v>
      </c>
      <c r="P53" s="11">
        <v>3</v>
      </c>
      <c r="Q53" s="23">
        <v>3</v>
      </c>
      <c r="R53" s="31">
        <v>3</v>
      </c>
      <c r="S53" s="31">
        <v>3</v>
      </c>
    </row>
    <row r="54" spans="1:19" ht="12.75">
      <c r="A54" s="9" t="s">
        <v>44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23">
        <v>0</v>
      </c>
      <c r="R54" s="31">
        <v>3</v>
      </c>
      <c r="S54" s="31">
        <v>3</v>
      </c>
    </row>
    <row r="55" spans="1:19" ht="12.75">
      <c r="A55" s="9" t="s">
        <v>45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31">
        <v>0</v>
      </c>
      <c r="S55" s="31">
        <v>0</v>
      </c>
    </row>
    <row r="56" spans="1:19" ht="12.75">
      <c r="A56" s="17"/>
      <c r="B56" s="10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P56" s="18"/>
      <c r="Q56" s="18"/>
      <c r="R56" s="31"/>
      <c r="S56" s="31"/>
    </row>
    <row r="57" spans="1:19" ht="24">
      <c r="A57" s="6" t="s">
        <v>46</v>
      </c>
      <c r="B57" s="8">
        <v>1991</v>
      </c>
      <c r="C57" s="8">
        <v>1992</v>
      </c>
      <c r="D57" s="8">
        <v>1993</v>
      </c>
      <c r="E57" s="8">
        <v>1994</v>
      </c>
      <c r="F57" s="8">
        <v>1995</v>
      </c>
      <c r="G57" s="8">
        <v>1996</v>
      </c>
      <c r="H57" s="8">
        <v>1997</v>
      </c>
      <c r="I57" s="8">
        <v>1998</v>
      </c>
      <c r="J57" s="8">
        <v>1999</v>
      </c>
      <c r="K57" s="8">
        <v>2000</v>
      </c>
      <c r="L57" s="8">
        <v>2001</v>
      </c>
      <c r="M57" s="8">
        <v>2002</v>
      </c>
      <c r="N57" s="8">
        <v>2003</v>
      </c>
      <c r="O57" s="8">
        <v>2004</v>
      </c>
      <c r="P57" s="8">
        <v>2005</v>
      </c>
      <c r="Q57" s="8">
        <v>2006</v>
      </c>
      <c r="R57" s="8">
        <v>2007</v>
      </c>
      <c r="S57" s="8">
        <v>2008</v>
      </c>
    </row>
    <row r="58" spans="1:19" ht="12.75">
      <c r="A58" s="9" t="s">
        <v>34</v>
      </c>
      <c r="B58" s="11">
        <v>0</v>
      </c>
      <c r="C58" s="11">
        <v>0</v>
      </c>
      <c r="D58" s="11">
        <v>0</v>
      </c>
      <c r="E58" s="11">
        <v>0</v>
      </c>
      <c r="F58" s="11">
        <v>1</v>
      </c>
      <c r="G58" s="11">
        <v>1</v>
      </c>
      <c r="H58" s="11">
        <v>1</v>
      </c>
      <c r="I58" s="11">
        <v>1</v>
      </c>
      <c r="J58" s="11">
        <v>1</v>
      </c>
      <c r="K58" s="11">
        <v>1</v>
      </c>
      <c r="L58" s="11">
        <v>1</v>
      </c>
      <c r="M58" s="11">
        <v>1</v>
      </c>
      <c r="N58" s="11">
        <v>1</v>
      </c>
      <c r="O58" s="11">
        <v>1</v>
      </c>
      <c r="P58" s="11">
        <v>1</v>
      </c>
      <c r="Q58" s="11">
        <v>1</v>
      </c>
      <c r="R58" s="11">
        <v>1</v>
      </c>
      <c r="S58" s="11">
        <v>1</v>
      </c>
    </row>
    <row r="59" spans="1:19" ht="12.75">
      <c r="A59" s="9" t="s">
        <v>35</v>
      </c>
      <c r="B59" s="11">
        <v>0</v>
      </c>
      <c r="C59" s="11">
        <v>0</v>
      </c>
      <c r="D59" s="11">
        <v>0</v>
      </c>
      <c r="E59" s="11">
        <v>0</v>
      </c>
      <c r="F59" s="11">
        <v>1</v>
      </c>
      <c r="G59" s="11">
        <v>1</v>
      </c>
      <c r="H59" s="11">
        <v>1</v>
      </c>
      <c r="I59" s="11">
        <v>1</v>
      </c>
      <c r="J59" s="11">
        <v>1</v>
      </c>
      <c r="K59" s="11">
        <v>1</v>
      </c>
      <c r="L59" s="11">
        <v>1</v>
      </c>
      <c r="M59" s="11">
        <v>1</v>
      </c>
      <c r="N59" s="11">
        <v>1</v>
      </c>
      <c r="O59" s="11">
        <v>1</v>
      </c>
      <c r="P59" s="11">
        <v>1</v>
      </c>
      <c r="Q59" s="11">
        <v>1</v>
      </c>
      <c r="R59" s="11">
        <v>1</v>
      </c>
      <c r="S59" s="11">
        <v>1</v>
      </c>
    </row>
    <row r="60" spans="1:19" ht="12.75">
      <c r="A60" s="9" t="s">
        <v>36</v>
      </c>
      <c r="B60" s="11">
        <v>0</v>
      </c>
      <c r="C60" s="11">
        <v>0</v>
      </c>
      <c r="D60" s="11">
        <v>0</v>
      </c>
      <c r="E60" s="11">
        <v>0</v>
      </c>
      <c r="F60" s="11">
        <v>1</v>
      </c>
      <c r="G60" s="11">
        <v>1</v>
      </c>
      <c r="H60" s="11">
        <v>1</v>
      </c>
      <c r="I60" s="11">
        <v>1</v>
      </c>
      <c r="J60" s="11">
        <v>1</v>
      </c>
      <c r="K60" s="11">
        <v>1</v>
      </c>
      <c r="L60" s="11">
        <v>1</v>
      </c>
      <c r="M60" s="11">
        <v>1</v>
      </c>
      <c r="N60" s="11">
        <v>1</v>
      </c>
      <c r="O60" s="11">
        <v>1</v>
      </c>
      <c r="P60" s="11">
        <v>1</v>
      </c>
      <c r="Q60" s="11">
        <v>1</v>
      </c>
      <c r="R60" s="11">
        <v>1</v>
      </c>
      <c r="S60" s="11">
        <v>1</v>
      </c>
    </row>
    <row r="61" spans="1:19" ht="12.75">
      <c r="A61" s="9" t="s">
        <v>37</v>
      </c>
      <c r="B61" s="11">
        <v>0</v>
      </c>
      <c r="C61" s="11">
        <v>0</v>
      </c>
      <c r="D61" s="11">
        <v>0</v>
      </c>
      <c r="E61" s="11">
        <v>0</v>
      </c>
      <c r="F61" s="11">
        <v>1</v>
      </c>
      <c r="G61" s="11">
        <v>1</v>
      </c>
      <c r="H61" s="11">
        <v>1</v>
      </c>
      <c r="I61" s="11">
        <v>1</v>
      </c>
      <c r="J61" s="11">
        <v>1</v>
      </c>
      <c r="K61" s="11">
        <v>1</v>
      </c>
      <c r="L61" s="11">
        <v>1</v>
      </c>
      <c r="M61" s="11">
        <v>1</v>
      </c>
      <c r="N61" s="11">
        <v>1</v>
      </c>
      <c r="O61" s="11">
        <v>1</v>
      </c>
      <c r="P61" s="11">
        <v>1</v>
      </c>
      <c r="Q61" s="11">
        <v>1</v>
      </c>
      <c r="R61" s="11">
        <v>1</v>
      </c>
      <c r="S61" s="11">
        <v>1</v>
      </c>
    </row>
    <row r="62" spans="1:19" ht="12.75">
      <c r="A62" s="9" t="s">
        <v>38</v>
      </c>
      <c r="B62" s="11">
        <v>0</v>
      </c>
      <c r="C62" s="11">
        <v>0</v>
      </c>
      <c r="D62" s="11">
        <v>0</v>
      </c>
      <c r="E62" s="11">
        <v>0</v>
      </c>
      <c r="F62" s="11">
        <v>1</v>
      </c>
      <c r="G62" s="11">
        <v>1</v>
      </c>
      <c r="H62" s="11">
        <v>1</v>
      </c>
      <c r="I62" s="11">
        <v>1</v>
      </c>
      <c r="J62" s="11">
        <v>1</v>
      </c>
      <c r="K62" s="11">
        <v>1</v>
      </c>
      <c r="L62" s="11">
        <v>1</v>
      </c>
      <c r="M62" s="11">
        <v>1</v>
      </c>
      <c r="N62" s="11">
        <v>1</v>
      </c>
      <c r="O62" s="11">
        <v>1</v>
      </c>
      <c r="P62" s="11">
        <v>1</v>
      </c>
      <c r="Q62" s="11">
        <v>1</v>
      </c>
      <c r="R62" s="11">
        <v>1</v>
      </c>
      <c r="S62" s="11">
        <v>1</v>
      </c>
    </row>
    <row r="63" spans="1:19" ht="12.75">
      <c r="A63" s="9" t="s">
        <v>39</v>
      </c>
      <c r="B63" s="11">
        <v>0</v>
      </c>
      <c r="C63" s="11">
        <v>0</v>
      </c>
      <c r="D63" s="11">
        <v>0</v>
      </c>
      <c r="E63" s="11">
        <v>0</v>
      </c>
      <c r="F63" s="11">
        <v>1</v>
      </c>
      <c r="G63" s="11">
        <v>1</v>
      </c>
      <c r="H63" s="11">
        <v>1</v>
      </c>
      <c r="I63" s="11">
        <v>1</v>
      </c>
      <c r="J63" s="11">
        <v>1</v>
      </c>
      <c r="K63" s="11">
        <v>1</v>
      </c>
      <c r="L63" s="11">
        <v>1</v>
      </c>
      <c r="M63" s="11">
        <v>1</v>
      </c>
      <c r="N63" s="11">
        <v>1</v>
      </c>
      <c r="O63" s="11">
        <v>1</v>
      </c>
      <c r="P63" s="11">
        <v>1</v>
      </c>
      <c r="Q63" s="11">
        <v>1</v>
      </c>
      <c r="R63" s="11">
        <v>1</v>
      </c>
      <c r="S63" s="11">
        <v>1</v>
      </c>
    </row>
    <row r="64" spans="1:19" ht="12.75">
      <c r="A64" s="9" t="s">
        <v>40</v>
      </c>
      <c r="B64" s="11">
        <v>0</v>
      </c>
      <c r="C64" s="11">
        <v>0</v>
      </c>
      <c r="D64" s="11">
        <v>0</v>
      </c>
      <c r="E64" s="11">
        <v>0</v>
      </c>
      <c r="F64" s="11">
        <v>1</v>
      </c>
      <c r="G64" s="11">
        <v>1</v>
      </c>
      <c r="H64" s="11">
        <v>1</v>
      </c>
      <c r="I64" s="11">
        <v>1</v>
      </c>
      <c r="J64" s="11">
        <v>1</v>
      </c>
      <c r="K64" s="11">
        <v>1</v>
      </c>
      <c r="L64" s="11">
        <v>1</v>
      </c>
      <c r="M64" s="11">
        <v>1</v>
      </c>
      <c r="N64" s="11">
        <v>1</v>
      </c>
      <c r="O64" s="11">
        <v>1</v>
      </c>
      <c r="P64" s="11">
        <v>1</v>
      </c>
      <c r="Q64" s="11">
        <v>1</v>
      </c>
      <c r="R64" s="11">
        <v>1</v>
      </c>
      <c r="S64" s="11">
        <v>1</v>
      </c>
    </row>
    <row r="65" spans="1:19" ht="12.75">
      <c r="A65" s="9" t="s">
        <v>41</v>
      </c>
      <c r="B65" s="11">
        <v>0</v>
      </c>
      <c r="C65" s="11">
        <v>0</v>
      </c>
      <c r="D65" s="11">
        <v>0</v>
      </c>
      <c r="E65" s="11">
        <v>0</v>
      </c>
      <c r="F65" s="11">
        <v>1</v>
      </c>
      <c r="G65" s="11">
        <v>1</v>
      </c>
      <c r="H65" s="11">
        <v>1</v>
      </c>
      <c r="I65" s="11">
        <v>1</v>
      </c>
      <c r="J65" s="11">
        <v>1</v>
      </c>
      <c r="K65" s="11">
        <v>1</v>
      </c>
      <c r="L65" s="11">
        <v>1</v>
      </c>
      <c r="M65" s="11">
        <v>1</v>
      </c>
      <c r="N65" s="11">
        <v>1</v>
      </c>
      <c r="O65" s="11">
        <v>1</v>
      </c>
      <c r="P65" s="11">
        <v>1</v>
      </c>
      <c r="Q65" s="11">
        <v>1</v>
      </c>
      <c r="R65" s="11">
        <v>1</v>
      </c>
      <c r="S65" s="11">
        <v>1</v>
      </c>
    </row>
    <row r="66" spans="1:19" ht="12.75">
      <c r="A66" s="9" t="s">
        <v>42</v>
      </c>
      <c r="B66" s="11">
        <v>0</v>
      </c>
      <c r="C66" s="11">
        <v>0</v>
      </c>
      <c r="D66" s="11">
        <v>0</v>
      </c>
      <c r="E66" s="11">
        <v>0</v>
      </c>
      <c r="F66" s="11">
        <v>1</v>
      </c>
      <c r="G66" s="11">
        <v>1</v>
      </c>
      <c r="H66" s="11">
        <v>1</v>
      </c>
      <c r="I66" s="11">
        <v>1</v>
      </c>
      <c r="J66" s="11">
        <v>1</v>
      </c>
      <c r="K66" s="11">
        <v>1</v>
      </c>
      <c r="L66" s="11">
        <v>1</v>
      </c>
      <c r="M66" s="11">
        <v>1</v>
      </c>
      <c r="N66" s="11">
        <v>1</v>
      </c>
      <c r="O66" s="11">
        <v>1</v>
      </c>
      <c r="P66" s="11">
        <v>1</v>
      </c>
      <c r="Q66" s="11">
        <v>1</v>
      </c>
      <c r="R66" s="11">
        <v>1</v>
      </c>
      <c r="S66" s="11">
        <v>1</v>
      </c>
    </row>
    <row r="67" spans="1:19" ht="12.75">
      <c r="A67" s="9" t="s">
        <v>43</v>
      </c>
      <c r="B67" s="11">
        <v>0</v>
      </c>
      <c r="C67" s="11">
        <v>0</v>
      </c>
      <c r="D67" s="11">
        <v>0</v>
      </c>
      <c r="E67" s="11">
        <v>0</v>
      </c>
      <c r="F67" s="11">
        <v>1</v>
      </c>
      <c r="G67" s="11">
        <v>1</v>
      </c>
      <c r="H67" s="11">
        <v>1</v>
      </c>
      <c r="I67" s="11">
        <v>1</v>
      </c>
      <c r="J67" s="11">
        <v>1</v>
      </c>
      <c r="K67" s="11">
        <v>1</v>
      </c>
      <c r="L67" s="11">
        <v>1</v>
      </c>
      <c r="M67" s="11">
        <v>1</v>
      </c>
      <c r="N67" s="11">
        <v>1</v>
      </c>
      <c r="O67" s="11">
        <v>1</v>
      </c>
      <c r="P67" s="11">
        <v>1</v>
      </c>
      <c r="Q67" s="11">
        <v>1</v>
      </c>
      <c r="R67" s="11">
        <v>1</v>
      </c>
      <c r="S67" s="11">
        <v>1</v>
      </c>
    </row>
    <row r="68" spans="1:19" ht="12.75">
      <c r="A68" s="9" t="s">
        <v>44</v>
      </c>
      <c r="B68" s="11">
        <v>0</v>
      </c>
      <c r="C68" s="11">
        <v>0</v>
      </c>
      <c r="D68" s="11">
        <v>0</v>
      </c>
      <c r="E68" s="11">
        <v>0</v>
      </c>
      <c r="F68" s="11">
        <v>1</v>
      </c>
      <c r="G68" s="11">
        <v>1</v>
      </c>
      <c r="H68" s="11">
        <v>1</v>
      </c>
      <c r="I68" s="11">
        <v>1</v>
      </c>
      <c r="J68" s="11">
        <v>1</v>
      </c>
      <c r="K68" s="11">
        <v>1</v>
      </c>
      <c r="L68" s="11">
        <v>1</v>
      </c>
      <c r="M68" s="11">
        <v>1</v>
      </c>
      <c r="N68" s="11">
        <v>1</v>
      </c>
      <c r="O68" s="11">
        <v>1</v>
      </c>
      <c r="P68" s="11">
        <v>1</v>
      </c>
      <c r="Q68" s="24">
        <v>1</v>
      </c>
      <c r="R68" s="24">
        <v>1</v>
      </c>
      <c r="S68" s="24">
        <v>1</v>
      </c>
    </row>
    <row r="69" spans="1:19" ht="24">
      <c r="A69" s="9" t="s">
        <v>47</v>
      </c>
      <c r="B69" s="24">
        <v>0</v>
      </c>
      <c r="C69" s="24">
        <v>0</v>
      </c>
      <c r="D69" s="24">
        <v>0</v>
      </c>
      <c r="E69" s="24">
        <v>0</v>
      </c>
      <c r="F69" s="24">
        <v>1</v>
      </c>
      <c r="G69" s="24">
        <v>1</v>
      </c>
      <c r="H69" s="24">
        <v>1</v>
      </c>
      <c r="I69" s="24">
        <v>1</v>
      </c>
      <c r="J69" s="24">
        <v>1</v>
      </c>
      <c r="K69" s="24">
        <v>1</v>
      </c>
      <c r="L69" s="24">
        <v>1</v>
      </c>
      <c r="M69" s="24">
        <v>1</v>
      </c>
      <c r="N69" s="24">
        <v>1</v>
      </c>
      <c r="O69" s="24">
        <v>1</v>
      </c>
      <c r="P69" s="24">
        <v>1</v>
      </c>
      <c r="Q69" s="24">
        <v>1</v>
      </c>
      <c r="R69" s="24">
        <v>1</v>
      </c>
      <c r="S69" s="24">
        <v>1</v>
      </c>
    </row>
    <row r="70" spans="1:19" ht="12.75">
      <c r="A70" s="9" t="s">
        <v>48</v>
      </c>
      <c r="B70" s="11">
        <v>0</v>
      </c>
      <c r="C70" s="18">
        <v>0</v>
      </c>
      <c r="D70" s="24">
        <v>0</v>
      </c>
      <c r="E70" s="24">
        <v>0</v>
      </c>
      <c r="F70" s="24">
        <v>1</v>
      </c>
      <c r="G70" s="24">
        <v>1</v>
      </c>
      <c r="H70" s="24">
        <v>1</v>
      </c>
      <c r="I70" s="24">
        <v>1</v>
      </c>
      <c r="J70" s="24">
        <v>1</v>
      </c>
      <c r="K70" s="24">
        <v>1</v>
      </c>
      <c r="L70" s="24">
        <v>1</v>
      </c>
      <c r="M70" s="24">
        <v>1</v>
      </c>
      <c r="N70" s="24">
        <v>1</v>
      </c>
      <c r="O70" s="24">
        <v>1</v>
      </c>
      <c r="P70" s="24">
        <v>1</v>
      </c>
      <c r="Q70" s="24">
        <v>1</v>
      </c>
      <c r="R70" s="24">
        <v>1</v>
      </c>
      <c r="S70" s="24">
        <v>1</v>
      </c>
    </row>
    <row r="71" spans="1:19" ht="12.75">
      <c r="A71" s="17"/>
      <c r="B71" s="11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31"/>
      <c r="S71" s="31"/>
    </row>
    <row r="72" spans="1:19" ht="12.75">
      <c r="A72" s="21" t="s">
        <v>49</v>
      </c>
      <c r="B72" s="11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31"/>
      <c r="S72" s="31"/>
    </row>
    <row r="73" spans="1:18" ht="48.75" customHeight="1">
      <c r="A73" s="6" t="s">
        <v>50</v>
      </c>
      <c r="B73" s="8">
        <v>1991</v>
      </c>
      <c r="C73" s="8">
        <v>1992</v>
      </c>
      <c r="D73" s="8">
        <v>1993</v>
      </c>
      <c r="E73" s="8">
        <v>1994</v>
      </c>
      <c r="F73" s="8">
        <v>1995</v>
      </c>
      <c r="G73" s="8">
        <v>1996</v>
      </c>
      <c r="H73" s="8">
        <v>1997</v>
      </c>
      <c r="I73" s="8">
        <v>1998</v>
      </c>
      <c r="J73" s="8">
        <v>1999</v>
      </c>
      <c r="K73" s="8">
        <v>2000</v>
      </c>
      <c r="L73" s="8">
        <v>2001</v>
      </c>
      <c r="M73" s="4">
        <v>2002</v>
      </c>
      <c r="N73" s="4">
        <v>2003</v>
      </c>
      <c r="O73" s="4">
        <v>2004</v>
      </c>
      <c r="P73" s="4">
        <v>2005</v>
      </c>
      <c r="Q73" s="4">
        <v>2006</v>
      </c>
      <c r="R73" s="4">
        <v>2007</v>
      </c>
    </row>
    <row r="74" spans="1:18" ht="24">
      <c r="A74" s="9" t="s">
        <v>51</v>
      </c>
      <c r="B74" s="13">
        <v>30</v>
      </c>
      <c r="C74" s="13"/>
      <c r="D74" s="13">
        <v>39.2</v>
      </c>
      <c r="E74" s="13"/>
      <c r="F74" s="13">
        <v>38.9</v>
      </c>
      <c r="G74" s="13"/>
      <c r="H74" s="13">
        <v>44.3</v>
      </c>
      <c r="I74" s="13"/>
      <c r="J74" s="13">
        <v>41.8</v>
      </c>
      <c r="K74" s="13"/>
      <c r="L74" s="13">
        <v>31.6</v>
      </c>
      <c r="M74" s="10"/>
      <c r="N74" s="10">
        <v>30.6</v>
      </c>
      <c r="O74" s="10"/>
      <c r="P74" s="10">
        <v>26.1</v>
      </c>
      <c r="Q74" s="10"/>
      <c r="R74" s="10">
        <v>24.7</v>
      </c>
    </row>
    <row r="75" spans="1:18" ht="24">
      <c r="A75" s="9" t="s">
        <v>52</v>
      </c>
      <c r="B75" s="13">
        <v>31.8</v>
      </c>
      <c r="C75" s="13"/>
      <c r="D75" s="13">
        <v>33.9</v>
      </c>
      <c r="E75" s="13"/>
      <c r="F75" s="13">
        <v>37</v>
      </c>
      <c r="G75" s="13"/>
      <c r="H75" s="13">
        <v>43.6</v>
      </c>
      <c r="I75" s="13"/>
      <c r="J75" s="13">
        <v>45.5</v>
      </c>
      <c r="K75" s="13"/>
      <c r="L75" s="13">
        <v>34.4</v>
      </c>
      <c r="M75" s="10"/>
      <c r="N75" s="10">
        <v>29.3</v>
      </c>
      <c r="O75" s="10"/>
      <c r="P75" s="10">
        <v>30.1</v>
      </c>
      <c r="Q75" s="10"/>
      <c r="R75" s="10">
        <v>24.6</v>
      </c>
    </row>
    <row r="76" spans="1:18" ht="24">
      <c r="A76" s="9" t="s">
        <v>53</v>
      </c>
      <c r="B76" s="13">
        <v>30.9</v>
      </c>
      <c r="C76" s="13"/>
      <c r="D76" s="13">
        <v>36.7</v>
      </c>
      <c r="E76" s="13"/>
      <c r="F76" s="13">
        <v>38</v>
      </c>
      <c r="G76" s="13"/>
      <c r="H76" s="13">
        <v>44</v>
      </c>
      <c r="I76" s="13"/>
      <c r="J76" s="13">
        <v>43.6</v>
      </c>
      <c r="K76" s="13"/>
      <c r="L76" s="13">
        <v>33.1</v>
      </c>
      <c r="M76" s="10"/>
      <c r="N76" s="10">
        <v>30</v>
      </c>
      <c r="O76" s="10"/>
      <c r="P76" s="10">
        <v>28.2</v>
      </c>
      <c r="Q76" s="10"/>
      <c r="R76" s="10">
        <v>24.7</v>
      </c>
    </row>
    <row r="77" spans="1:18" ht="12.75">
      <c r="A77" s="17"/>
      <c r="B77" s="10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4"/>
      <c r="R77" s="18"/>
    </row>
    <row r="78" spans="1:18" ht="24" customHeight="1">
      <c r="A78" s="6" t="s">
        <v>54</v>
      </c>
      <c r="B78" s="8">
        <v>1991</v>
      </c>
      <c r="C78" s="8">
        <v>1992</v>
      </c>
      <c r="D78" s="8">
        <v>1993</v>
      </c>
      <c r="E78" s="8">
        <v>1994</v>
      </c>
      <c r="F78" s="8">
        <v>1995</v>
      </c>
      <c r="G78" s="8">
        <v>1996</v>
      </c>
      <c r="H78" s="8">
        <v>1997</v>
      </c>
      <c r="I78" s="8">
        <v>1998</v>
      </c>
      <c r="J78" s="8">
        <v>1999</v>
      </c>
      <c r="K78" s="8">
        <v>2000</v>
      </c>
      <c r="L78" s="8">
        <v>2001</v>
      </c>
      <c r="M78" s="4">
        <v>2002</v>
      </c>
      <c r="N78" s="4">
        <v>2003</v>
      </c>
      <c r="O78" s="4">
        <v>2004</v>
      </c>
      <c r="P78" s="4">
        <v>2005</v>
      </c>
      <c r="Q78" s="4">
        <v>2006</v>
      </c>
      <c r="R78" s="4">
        <v>2007</v>
      </c>
    </row>
    <row r="79" spans="1:18" ht="36">
      <c r="A79" s="9" t="s">
        <v>55</v>
      </c>
      <c r="B79" s="11"/>
      <c r="C79" s="11"/>
      <c r="D79" s="11"/>
      <c r="E79" s="11"/>
      <c r="F79" s="11"/>
      <c r="G79" s="11"/>
      <c r="H79" s="11"/>
      <c r="I79" s="11"/>
      <c r="J79" s="11">
        <v>12.4</v>
      </c>
      <c r="K79" s="11" t="s">
        <v>102</v>
      </c>
      <c r="L79" s="10">
        <v>11.5</v>
      </c>
      <c r="M79" s="10"/>
      <c r="N79" s="10">
        <v>6.4</v>
      </c>
      <c r="O79" s="10"/>
      <c r="P79" s="10">
        <v>7.7</v>
      </c>
      <c r="Q79" s="18"/>
      <c r="R79" s="18"/>
    </row>
    <row r="80" spans="1:18" ht="36">
      <c r="A80" s="9" t="s">
        <v>56</v>
      </c>
      <c r="B80" s="11"/>
      <c r="C80" s="11"/>
      <c r="D80" s="11"/>
      <c r="E80" s="11"/>
      <c r="F80" s="11"/>
      <c r="G80" s="11"/>
      <c r="H80" s="11"/>
      <c r="I80" s="11"/>
      <c r="J80" s="11" t="s">
        <v>102</v>
      </c>
      <c r="K80" s="11">
        <v>32.6</v>
      </c>
      <c r="L80" s="10" t="s">
        <v>102</v>
      </c>
      <c r="M80" s="10"/>
      <c r="N80" s="10">
        <v>27.1</v>
      </c>
      <c r="O80" s="10"/>
      <c r="P80" s="10" t="s">
        <v>102</v>
      </c>
      <c r="Q80" s="18"/>
      <c r="R80" s="18"/>
    </row>
    <row r="81" spans="1:18" ht="12.75">
      <c r="A81" s="17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8"/>
      <c r="N81" s="18"/>
      <c r="O81" s="18"/>
      <c r="P81" s="18"/>
      <c r="Q81" s="18"/>
      <c r="R81" s="18"/>
    </row>
    <row r="82" spans="1:18" ht="24">
      <c r="A82" s="6" t="s">
        <v>57</v>
      </c>
      <c r="B82" s="8">
        <v>1991</v>
      </c>
      <c r="C82" s="8">
        <v>1992</v>
      </c>
      <c r="D82" s="8">
        <v>1993</v>
      </c>
      <c r="E82" s="8">
        <v>1994</v>
      </c>
      <c r="F82" s="8">
        <v>1995</v>
      </c>
      <c r="G82" s="8">
        <v>1996</v>
      </c>
      <c r="H82" s="8">
        <v>1997</v>
      </c>
      <c r="I82" s="8">
        <v>1998</v>
      </c>
      <c r="J82" s="8">
        <v>1999</v>
      </c>
      <c r="K82" s="8">
        <v>2000</v>
      </c>
      <c r="L82" s="8">
        <v>2001</v>
      </c>
      <c r="M82" s="8">
        <v>2002</v>
      </c>
      <c r="N82" s="8">
        <v>2003</v>
      </c>
      <c r="O82" s="8">
        <v>2004</v>
      </c>
      <c r="P82" s="4">
        <v>2005</v>
      </c>
      <c r="Q82" s="4">
        <v>2006</v>
      </c>
      <c r="R82" s="4">
        <v>2007</v>
      </c>
    </row>
    <row r="83" spans="1:18" ht="24">
      <c r="A83" s="9" t="s">
        <v>58</v>
      </c>
      <c r="B83" s="13">
        <v>25.1</v>
      </c>
      <c r="C83" s="13">
        <v>23.4</v>
      </c>
      <c r="D83" s="13">
        <v>21.9</v>
      </c>
      <c r="E83" s="13">
        <v>21.1</v>
      </c>
      <c r="F83" s="13">
        <v>22.8</v>
      </c>
      <c r="G83" s="13">
        <v>22.3</v>
      </c>
      <c r="H83" s="13">
        <v>28.1</v>
      </c>
      <c r="I83" s="13">
        <v>36.5</v>
      </c>
      <c r="J83" s="13">
        <v>23.1</v>
      </c>
      <c r="K83" s="13">
        <v>22.6</v>
      </c>
      <c r="L83" s="13">
        <v>23.3</v>
      </c>
      <c r="M83" s="13">
        <v>25.6</v>
      </c>
      <c r="N83" s="13">
        <v>24.7</v>
      </c>
      <c r="O83" s="13">
        <v>22</v>
      </c>
      <c r="P83" s="10">
        <v>20.4</v>
      </c>
      <c r="Q83" s="10">
        <v>21.6</v>
      </c>
      <c r="R83" s="10">
        <v>20.1</v>
      </c>
    </row>
    <row r="84" spans="1:18" ht="24">
      <c r="A84" s="9" t="s">
        <v>59</v>
      </c>
      <c r="B84" s="13">
        <v>21.1</v>
      </c>
      <c r="C84" s="13">
        <v>21.7</v>
      </c>
      <c r="D84" s="13">
        <v>20.2</v>
      </c>
      <c r="E84" s="13">
        <v>20.8</v>
      </c>
      <c r="F84" s="13">
        <v>20.9</v>
      </c>
      <c r="G84" s="13">
        <v>19.2</v>
      </c>
      <c r="H84" s="13">
        <v>20.8</v>
      </c>
      <c r="I84" s="13">
        <v>18.5</v>
      </c>
      <c r="J84" s="13">
        <v>21.9</v>
      </c>
      <c r="K84" s="13">
        <v>21.4</v>
      </c>
      <c r="L84" s="13">
        <v>21.5</v>
      </c>
      <c r="M84" s="13">
        <v>19.7</v>
      </c>
      <c r="N84" s="13">
        <v>20.7</v>
      </c>
      <c r="O84" s="13">
        <v>18.7</v>
      </c>
      <c r="P84" s="10">
        <v>19.2</v>
      </c>
      <c r="Q84" s="10">
        <v>19.2</v>
      </c>
      <c r="R84" s="10">
        <v>19.5</v>
      </c>
    </row>
    <row r="85" spans="1:18" ht="24">
      <c r="A85" s="9" t="s">
        <v>60</v>
      </c>
      <c r="B85" s="13">
        <v>23.1</v>
      </c>
      <c r="C85" s="13">
        <v>22.5</v>
      </c>
      <c r="D85" s="13">
        <v>21</v>
      </c>
      <c r="E85" s="13">
        <v>20.9</v>
      </c>
      <c r="F85" s="13">
        <v>21.8</v>
      </c>
      <c r="G85" s="13">
        <v>20.7</v>
      </c>
      <c r="H85" s="13">
        <v>24.3</v>
      </c>
      <c r="I85" s="13">
        <v>27.3</v>
      </c>
      <c r="J85" s="13">
        <v>22.5</v>
      </c>
      <c r="K85" s="13">
        <v>22</v>
      </c>
      <c r="L85" s="13">
        <v>22.4</v>
      </c>
      <c r="M85" s="13">
        <v>22.6</v>
      </c>
      <c r="N85" s="13">
        <v>22.7</v>
      </c>
      <c r="O85" s="13">
        <v>20.3</v>
      </c>
      <c r="P85" s="10">
        <v>19.8</v>
      </c>
      <c r="Q85" s="10">
        <v>20.4</v>
      </c>
      <c r="R85" s="10">
        <v>19.8</v>
      </c>
    </row>
    <row r="86" spans="1:18" ht="12.75">
      <c r="A86" s="17"/>
      <c r="B86" s="10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1:18" ht="12.75">
      <c r="A87" s="21" t="s">
        <v>61</v>
      </c>
      <c r="B87" s="10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1:17" ht="12.75">
      <c r="A88" s="21" t="s">
        <v>62</v>
      </c>
      <c r="B88" s="8">
        <v>1991</v>
      </c>
      <c r="C88" s="8">
        <v>1992</v>
      </c>
      <c r="D88" s="8">
        <v>1993</v>
      </c>
      <c r="E88" s="8">
        <v>1994</v>
      </c>
      <c r="F88" s="8">
        <v>1995</v>
      </c>
      <c r="G88" s="8">
        <v>1996</v>
      </c>
      <c r="H88" s="8">
        <v>1997</v>
      </c>
      <c r="I88" s="8">
        <v>1998</v>
      </c>
      <c r="J88" s="8">
        <v>1999</v>
      </c>
      <c r="K88" s="8">
        <v>2000</v>
      </c>
      <c r="L88" s="8">
        <v>2001</v>
      </c>
      <c r="M88" s="8">
        <v>2002</v>
      </c>
      <c r="N88" s="4">
        <v>2003</v>
      </c>
      <c r="O88" s="4" t="s">
        <v>92</v>
      </c>
      <c r="P88" s="4" t="s">
        <v>93</v>
      </c>
      <c r="Q88" s="4" t="s">
        <v>101</v>
      </c>
    </row>
    <row r="89" spans="1:17" ht="36">
      <c r="A89" s="9" t="s">
        <v>63</v>
      </c>
      <c r="B89" s="13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36">
        <v>19.79</v>
      </c>
      <c r="N89" s="36"/>
      <c r="O89" s="10">
        <v>17.27</v>
      </c>
      <c r="P89" s="10">
        <v>15.52</v>
      </c>
      <c r="Q89" s="10">
        <v>14.62</v>
      </c>
    </row>
    <row r="90" spans="1:17" ht="36">
      <c r="A90" s="9" t="s">
        <v>64</v>
      </c>
      <c r="B90" s="13"/>
      <c r="C90" s="11"/>
      <c r="D90" s="11"/>
      <c r="E90" s="11"/>
      <c r="F90" s="11"/>
      <c r="G90" s="11"/>
      <c r="H90" s="11"/>
      <c r="I90" s="11"/>
      <c r="J90" s="11"/>
      <c r="K90" s="11"/>
      <c r="L90" s="13"/>
      <c r="M90" s="36">
        <v>51.76</v>
      </c>
      <c r="N90" s="36"/>
      <c r="O90" s="10">
        <v>49.56</v>
      </c>
      <c r="P90" s="10">
        <v>43.43</v>
      </c>
      <c r="Q90" s="10">
        <v>41.08</v>
      </c>
    </row>
    <row r="91" spans="1:17" ht="36">
      <c r="A91" s="9" t="s">
        <v>65</v>
      </c>
      <c r="B91" s="13"/>
      <c r="C91" s="11"/>
      <c r="D91" s="11"/>
      <c r="E91" s="11"/>
      <c r="F91" s="11"/>
      <c r="G91" s="11"/>
      <c r="H91" s="11"/>
      <c r="I91" s="11"/>
      <c r="J91" s="11"/>
      <c r="K91" s="11"/>
      <c r="L91" s="13"/>
      <c r="M91" s="36">
        <v>27.7</v>
      </c>
      <c r="N91" s="36"/>
      <c r="O91" s="10">
        <v>28.18</v>
      </c>
      <c r="P91" s="10">
        <v>24.33</v>
      </c>
      <c r="Q91" s="10">
        <v>25.27</v>
      </c>
    </row>
    <row r="92" spans="1:17" ht="24">
      <c r="A92" s="9" t="s">
        <v>66</v>
      </c>
      <c r="B92" s="13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36">
        <v>30.31</v>
      </c>
      <c r="N92" s="36"/>
      <c r="O92" s="10">
        <v>30.15</v>
      </c>
      <c r="P92" s="10">
        <v>26.24</v>
      </c>
      <c r="Q92" s="10">
        <v>26.45</v>
      </c>
    </row>
    <row r="93" spans="1:17" ht="36">
      <c r="A93" s="9" t="s">
        <v>67</v>
      </c>
      <c r="B93" s="10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34">
        <v>22.82</v>
      </c>
      <c r="N93" s="34"/>
      <c r="O93" s="10">
        <v>21.25</v>
      </c>
      <c r="P93" s="10">
        <v>19.1</v>
      </c>
      <c r="Q93" s="10">
        <v>17.67</v>
      </c>
    </row>
    <row r="94" spans="1:17" ht="36">
      <c r="A94" s="9" t="s">
        <v>68</v>
      </c>
      <c r="B94" s="10"/>
      <c r="C94" s="18"/>
      <c r="D94" s="18"/>
      <c r="E94" s="18"/>
      <c r="F94" s="18"/>
      <c r="G94" s="18"/>
      <c r="H94" s="18"/>
      <c r="I94" s="18"/>
      <c r="J94" s="18"/>
      <c r="K94" s="18"/>
      <c r="L94" s="10"/>
      <c r="M94" s="34">
        <v>57.69</v>
      </c>
      <c r="N94" s="34"/>
      <c r="O94" s="10">
        <v>56.02</v>
      </c>
      <c r="P94" s="10">
        <v>49.8</v>
      </c>
      <c r="Q94" s="10">
        <v>48.55</v>
      </c>
    </row>
    <row r="95" spans="1:17" ht="36">
      <c r="A95" s="9" t="s">
        <v>69</v>
      </c>
      <c r="B95" s="10"/>
      <c r="C95" s="18"/>
      <c r="D95" s="18"/>
      <c r="E95" s="18"/>
      <c r="F95" s="18"/>
      <c r="G95" s="18"/>
      <c r="H95" s="18"/>
      <c r="I95" s="18"/>
      <c r="J95" s="18"/>
      <c r="K95" s="18"/>
      <c r="L95" s="10"/>
      <c r="M95" s="34">
        <v>32.53</v>
      </c>
      <c r="N95" s="34"/>
      <c r="O95" s="10">
        <v>33.26</v>
      </c>
      <c r="P95" s="10">
        <v>30.48</v>
      </c>
      <c r="Q95" s="10">
        <v>31.62</v>
      </c>
    </row>
    <row r="96" spans="1:17" ht="24">
      <c r="A96" s="9" t="s">
        <v>70</v>
      </c>
      <c r="B96" s="10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34">
        <v>35.1</v>
      </c>
      <c r="N96" s="34"/>
      <c r="O96" s="10">
        <v>35.32</v>
      </c>
      <c r="P96" s="10">
        <v>32.16</v>
      </c>
      <c r="Q96" s="10">
        <v>32.63</v>
      </c>
    </row>
    <row r="97" spans="1:17" ht="48">
      <c r="A97" s="5" t="s">
        <v>84</v>
      </c>
      <c r="B97" s="10"/>
      <c r="C97" s="18"/>
      <c r="D97" s="18"/>
      <c r="E97" s="18"/>
      <c r="F97" s="18"/>
      <c r="G97" s="18"/>
      <c r="H97" s="18"/>
      <c r="I97" s="18"/>
      <c r="J97" s="18"/>
      <c r="K97" s="18"/>
      <c r="L97" s="10"/>
      <c r="M97" s="34">
        <v>60.68</v>
      </c>
      <c r="N97" s="34"/>
      <c r="O97" s="10">
        <v>64.01</v>
      </c>
      <c r="P97" s="10">
        <v>67.81</v>
      </c>
      <c r="Q97" s="10">
        <v>69.93</v>
      </c>
    </row>
    <row r="98" spans="1:17" ht="48">
      <c r="A98" s="5" t="s">
        <v>85</v>
      </c>
      <c r="B98" s="10"/>
      <c r="C98" s="18"/>
      <c r="D98" s="18"/>
      <c r="E98" s="18"/>
      <c r="F98" s="18"/>
      <c r="G98" s="18"/>
      <c r="H98" s="18"/>
      <c r="I98" s="18"/>
      <c r="J98" s="18"/>
      <c r="K98" s="18"/>
      <c r="L98" s="10"/>
      <c r="M98" s="34">
        <v>56.27</v>
      </c>
      <c r="N98" s="34"/>
      <c r="O98" s="10">
        <v>59.7</v>
      </c>
      <c r="P98" s="10">
        <v>65</v>
      </c>
      <c r="Q98" s="10">
        <v>67.25</v>
      </c>
    </row>
    <row r="99" spans="1:17" ht="48">
      <c r="A99" s="5" t="s">
        <v>86</v>
      </c>
      <c r="B99" s="10"/>
      <c r="C99" s="18"/>
      <c r="D99" s="18"/>
      <c r="E99" s="18"/>
      <c r="F99" s="18"/>
      <c r="G99" s="18"/>
      <c r="H99" s="18"/>
      <c r="I99" s="18"/>
      <c r="J99" s="18"/>
      <c r="K99" s="18"/>
      <c r="L99" s="10"/>
      <c r="M99" s="34">
        <v>67.49</v>
      </c>
      <c r="N99" s="34"/>
      <c r="O99" s="10">
        <v>69</v>
      </c>
      <c r="P99" s="10">
        <v>74.47</v>
      </c>
      <c r="Q99" s="10">
        <v>74</v>
      </c>
    </row>
    <row r="100" spans="1:17" ht="48">
      <c r="A100" s="5" t="s">
        <v>87</v>
      </c>
      <c r="B100" s="10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34">
        <v>65.09</v>
      </c>
      <c r="N100" s="34"/>
      <c r="O100" s="10">
        <v>67.08</v>
      </c>
      <c r="P100" s="10">
        <v>72.37</v>
      </c>
      <c r="Q100" s="10">
        <v>72.6</v>
      </c>
    </row>
    <row r="101" spans="1:17" ht="12.75">
      <c r="A101" s="5"/>
      <c r="B101" s="10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1:18" ht="48.75" thickBot="1">
      <c r="A102" s="6" t="s">
        <v>103</v>
      </c>
      <c r="B102" s="4">
        <v>1991</v>
      </c>
      <c r="C102" s="30">
        <v>1992</v>
      </c>
      <c r="D102" s="30">
        <v>1993</v>
      </c>
      <c r="E102" s="4">
        <v>1994</v>
      </c>
      <c r="F102" s="30">
        <v>1995</v>
      </c>
      <c r="G102" s="30">
        <v>1996</v>
      </c>
      <c r="H102" s="4">
        <v>1997</v>
      </c>
      <c r="I102" s="30">
        <v>1998</v>
      </c>
      <c r="J102" s="30">
        <v>1999</v>
      </c>
      <c r="K102" s="4">
        <v>2000</v>
      </c>
      <c r="L102" s="30">
        <v>2001</v>
      </c>
      <c r="M102" s="30">
        <v>2002</v>
      </c>
      <c r="N102" s="4">
        <v>2003</v>
      </c>
      <c r="O102" s="4">
        <v>2004</v>
      </c>
      <c r="P102" s="4">
        <v>2005</v>
      </c>
      <c r="Q102" s="30">
        <v>2006</v>
      </c>
      <c r="R102" s="30">
        <v>2007</v>
      </c>
    </row>
    <row r="103" spans="1:18" ht="36.75" thickTop="1">
      <c r="A103" s="9" t="s">
        <v>71</v>
      </c>
      <c r="B103" s="10"/>
      <c r="C103" s="35">
        <v>25.6</v>
      </c>
      <c r="D103" s="35"/>
      <c r="E103" s="10"/>
      <c r="F103" s="35">
        <v>22.8</v>
      </c>
      <c r="G103" s="35"/>
      <c r="H103" s="10"/>
      <c r="I103" s="35">
        <v>24.7</v>
      </c>
      <c r="J103" s="35"/>
      <c r="K103" s="10"/>
      <c r="L103" s="35">
        <v>21.8</v>
      </c>
      <c r="M103" s="35"/>
      <c r="N103" s="10">
        <v>20.7</v>
      </c>
      <c r="O103" s="10"/>
      <c r="P103" s="10"/>
      <c r="Q103" s="35">
        <v>20.8</v>
      </c>
      <c r="R103" s="35"/>
    </row>
    <row r="104" spans="1:18" ht="36">
      <c r="A104" s="9" t="s">
        <v>72</v>
      </c>
      <c r="B104" s="10"/>
      <c r="C104" s="34">
        <v>25</v>
      </c>
      <c r="D104" s="34"/>
      <c r="E104" s="10"/>
      <c r="F104" s="34">
        <v>26.7</v>
      </c>
      <c r="G104" s="34"/>
      <c r="H104" s="10"/>
      <c r="I104" s="34">
        <v>33.3</v>
      </c>
      <c r="J104" s="34"/>
      <c r="K104" s="10"/>
      <c r="L104" s="34">
        <v>30.7</v>
      </c>
      <c r="M104" s="34"/>
      <c r="N104" s="10">
        <v>32.2</v>
      </c>
      <c r="O104" s="10"/>
      <c r="P104" s="10"/>
      <c r="Q104" s="34">
        <v>29.5</v>
      </c>
      <c r="R104" s="34"/>
    </row>
    <row r="105" spans="1:18" ht="36">
      <c r="A105" s="9" t="s">
        <v>73</v>
      </c>
      <c r="B105" s="10"/>
      <c r="C105" s="34">
        <v>25.7</v>
      </c>
      <c r="D105" s="34"/>
      <c r="E105" s="10"/>
      <c r="F105" s="34">
        <v>21.6</v>
      </c>
      <c r="G105" s="34"/>
      <c r="H105" s="10"/>
      <c r="I105" s="34">
        <v>21.6</v>
      </c>
      <c r="J105" s="34"/>
      <c r="K105" s="10"/>
      <c r="L105" s="34">
        <v>19.3</v>
      </c>
      <c r="M105" s="34"/>
      <c r="N105" s="10">
        <v>17.3</v>
      </c>
      <c r="O105" s="10"/>
      <c r="P105" s="10"/>
      <c r="Q105" s="34">
        <v>18</v>
      </c>
      <c r="R105" s="34"/>
    </row>
    <row r="106" spans="1:18" ht="36">
      <c r="A106" s="9" t="s">
        <v>74</v>
      </c>
      <c r="B106" s="10"/>
      <c r="C106" s="34">
        <v>46.6</v>
      </c>
      <c r="D106" s="34"/>
      <c r="E106" s="10"/>
      <c r="F106" s="34">
        <v>51.2</v>
      </c>
      <c r="G106" s="34"/>
      <c r="H106" s="10"/>
      <c r="I106" s="34">
        <v>45.9</v>
      </c>
      <c r="J106" s="34"/>
      <c r="K106" s="10"/>
      <c r="L106" s="34">
        <v>51.4</v>
      </c>
      <c r="M106" s="34"/>
      <c r="N106" s="10">
        <v>49.4</v>
      </c>
      <c r="O106" s="10"/>
      <c r="P106" s="10"/>
      <c r="Q106" s="34">
        <v>54.3</v>
      </c>
      <c r="R106" s="34"/>
    </row>
    <row r="107" spans="1:18" ht="36">
      <c r="A107" s="9" t="s">
        <v>75</v>
      </c>
      <c r="B107" s="10"/>
      <c r="C107" s="34">
        <v>26.4</v>
      </c>
      <c r="D107" s="34"/>
      <c r="E107" s="10"/>
      <c r="F107" s="34">
        <v>22.5</v>
      </c>
      <c r="G107" s="34"/>
      <c r="H107" s="10"/>
      <c r="I107" s="34">
        <v>18.6</v>
      </c>
      <c r="J107" s="34"/>
      <c r="K107" s="10"/>
      <c r="L107" s="34">
        <v>21.8</v>
      </c>
      <c r="M107" s="34"/>
      <c r="N107" s="10">
        <v>20.2</v>
      </c>
      <c r="O107" s="10"/>
      <c r="P107" s="10"/>
      <c r="Q107" s="34">
        <v>32.6</v>
      </c>
      <c r="R107" s="34"/>
    </row>
    <row r="108" spans="1:18" ht="36">
      <c r="A108" s="9" t="s">
        <v>76</v>
      </c>
      <c r="B108" s="10"/>
      <c r="C108" s="34">
        <v>50.7</v>
      </c>
      <c r="D108" s="34"/>
      <c r="E108" s="10"/>
      <c r="F108" s="34">
        <v>57.2</v>
      </c>
      <c r="G108" s="34"/>
      <c r="H108" s="10"/>
      <c r="I108" s="34">
        <v>54.3</v>
      </c>
      <c r="J108" s="34"/>
      <c r="K108" s="10"/>
      <c r="L108" s="34">
        <v>58.3</v>
      </c>
      <c r="M108" s="34"/>
      <c r="N108" s="10">
        <v>57.9</v>
      </c>
      <c r="O108" s="10"/>
      <c r="P108" s="10"/>
      <c r="Q108" s="34">
        <v>60.9</v>
      </c>
      <c r="R108" s="34"/>
    </row>
    <row r="109" spans="1:18" ht="48">
      <c r="A109" s="9" t="s">
        <v>77</v>
      </c>
      <c r="B109" s="10"/>
      <c r="C109" s="34">
        <v>6.6</v>
      </c>
      <c r="D109" s="34"/>
      <c r="E109" s="10"/>
      <c r="F109" s="34">
        <v>15.1</v>
      </c>
      <c r="G109" s="34"/>
      <c r="H109" s="10"/>
      <c r="I109" s="34">
        <v>26.3</v>
      </c>
      <c r="J109" s="34"/>
      <c r="K109" s="10"/>
      <c r="L109" s="34">
        <v>26.2</v>
      </c>
      <c r="M109" s="34"/>
      <c r="N109" s="10">
        <v>35.1</v>
      </c>
      <c r="O109" s="10"/>
      <c r="P109" s="10"/>
      <c r="Q109" s="34">
        <v>42.6</v>
      </c>
      <c r="R109" s="34"/>
    </row>
    <row r="110" spans="1:18" ht="48">
      <c r="A110" s="9" t="s">
        <v>88</v>
      </c>
      <c r="B110" s="10"/>
      <c r="C110" s="34">
        <v>47.3</v>
      </c>
      <c r="D110" s="34"/>
      <c r="E110" s="10"/>
      <c r="F110" s="34">
        <v>58.3</v>
      </c>
      <c r="G110" s="34"/>
      <c r="H110" s="10"/>
      <c r="I110" s="34">
        <v>67</v>
      </c>
      <c r="J110" s="34"/>
      <c r="K110" s="10"/>
      <c r="L110" s="34">
        <v>73.2</v>
      </c>
      <c r="M110" s="34"/>
      <c r="N110" s="10">
        <v>82.2</v>
      </c>
      <c r="O110" s="10"/>
      <c r="P110" s="10"/>
      <c r="Q110" s="34">
        <v>88.1</v>
      </c>
      <c r="R110" s="34"/>
    </row>
    <row r="111" spans="1:18" ht="60">
      <c r="A111" s="9" t="s">
        <v>89</v>
      </c>
      <c r="B111" s="10"/>
      <c r="C111" s="34">
        <v>35</v>
      </c>
      <c r="D111" s="34"/>
      <c r="E111" s="10"/>
      <c r="F111" s="34">
        <v>45.7</v>
      </c>
      <c r="G111" s="34"/>
      <c r="H111" s="10"/>
      <c r="I111" s="34">
        <v>48.4</v>
      </c>
      <c r="J111" s="34"/>
      <c r="K111" s="10"/>
      <c r="L111" s="34">
        <v>56.3</v>
      </c>
      <c r="M111" s="34"/>
      <c r="N111" s="10">
        <v>74.5</v>
      </c>
      <c r="O111" s="10"/>
      <c r="P111" s="10"/>
      <c r="Q111" s="34">
        <v>62.4</v>
      </c>
      <c r="R111" s="34"/>
    </row>
    <row r="112" spans="1:18" ht="60">
      <c r="A112" s="9" t="s">
        <v>90</v>
      </c>
      <c r="B112" s="10"/>
      <c r="C112" s="34">
        <v>46.9</v>
      </c>
      <c r="D112" s="34"/>
      <c r="E112" s="10"/>
      <c r="F112" s="34">
        <v>67.1</v>
      </c>
      <c r="G112" s="34"/>
      <c r="H112" s="10"/>
      <c r="I112" s="34">
        <v>65.4</v>
      </c>
      <c r="J112" s="34"/>
      <c r="K112" s="10"/>
      <c r="L112" s="34">
        <v>68.2</v>
      </c>
      <c r="M112" s="34"/>
      <c r="N112" s="10">
        <v>84.9</v>
      </c>
      <c r="O112" s="10"/>
      <c r="P112" s="10"/>
      <c r="Q112" s="34">
        <v>74.8</v>
      </c>
      <c r="R112" s="34"/>
    </row>
    <row r="113" spans="1:18" ht="72">
      <c r="A113" s="9" t="s">
        <v>78</v>
      </c>
      <c r="B113" s="10"/>
      <c r="C113" s="34">
        <v>46.6</v>
      </c>
      <c r="D113" s="34"/>
      <c r="E113" s="10"/>
      <c r="F113" s="34">
        <v>48.7</v>
      </c>
      <c r="G113" s="34"/>
      <c r="H113" s="10"/>
      <c r="I113" s="34">
        <v>47.7</v>
      </c>
      <c r="J113" s="34"/>
      <c r="K113" s="10"/>
      <c r="L113" s="34">
        <v>61.8</v>
      </c>
      <c r="M113" s="34"/>
      <c r="N113" s="10"/>
      <c r="O113" s="10"/>
      <c r="P113" s="10"/>
      <c r="Q113" s="34">
        <v>57.9</v>
      </c>
      <c r="R113" s="34"/>
    </row>
    <row r="114" spans="1:18" ht="72">
      <c r="A114" s="9" t="s">
        <v>91</v>
      </c>
      <c r="B114" s="10"/>
      <c r="C114" s="34">
        <v>39.9</v>
      </c>
      <c r="D114" s="34"/>
      <c r="E114" s="10"/>
      <c r="F114" s="34">
        <v>45.4</v>
      </c>
      <c r="G114" s="34"/>
      <c r="H114" s="10"/>
      <c r="I114" s="34">
        <v>38.2</v>
      </c>
      <c r="J114" s="34"/>
      <c r="K114" s="10"/>
      <c r="L114" s="34">
        <v>64</v>
      </c>
      <c r="M114" s="34"/>
      <c r="N114" s="10"/>
      <c r="O114" s="10"/>
      <c r="P114" s="10"/>
      <c r="Q114" s="34">
        <v>50</v>
      </c>
      <c r="R114" s="34"/>
    </row>
    <row r="115" spans="1:18" ht="72">
      <c r="A115" s="9" t="s">
        <v>79</v>
      </c>
      <c r="B115" s="10"/>
      <c r="C115" s="34">
        <v>49</v>
      </c>
      <c r="D115" s="34"/>
      <c r="E115" s="10"/>
      <c r="F115" s="34">
        <v>49.9</v>
      </c>
      <c r="G115" s="34"/>
      <c r="H115" s="10"/>
      <c r="I115" s="34">
        <v>53</v>
      </c>
      <c r="J115" s="34"/>
      <c r="K115" s="10"/>
      <c r="L115" s="34">
        <v>60.9</v>
      </c>
      <c r="M115" s="34"/>
      <c r="N115" s="10"/>
      <c r="O115" s="10"/>
      <c r="P115" s="10"/>
      <c r="Q115" s="34">
        <v>62.1</v>
      </c>
      <c r="R115" s="34"/>
    </row>
    <row r="116" spans="1:18" ht="72">
      <c r="A116" s="9" t="s">
        <v>80</v>
      </c>
      <c r="B116" s="10"/>
      <c r="C116" s="34">
        <v>18.3</v>
      </c>
      <c r="D116" s="34"/>
      <c r="E116" s="10"/>
      <c r="F116" s="34">
        <v>19</v>
      </c>
      <c r="G116" s="34"/>
      <c r="H116" s="10"/>
      <c r="I116" s="34">
        <v>26.7</v>
      </c>
      <c r="J116" s="34"/>
      <c r="K116" s="10"/>
      <c r="L116" s="34">
        <v>30.2</v>
      </c>
      <c r="M116" s="34"/>
      <c r="N116" s="10"/>
      <c r="O116" s="10"/>
      <c r="P116" s="10"/>
      <c r="Q116" s="34">
        <v>33</v>
      </c>
      <c r="R116" s="34"/>
    </row>
    <row r="117" spans="1:18" ht="72">
      <c r="A117" s="9" t="s">
        <v>81</v>
      </c>
      <c r="B117" s="10"/>
      <c r="C117" s="34">
        <v>22.6</v>
      </c>
      <c r="D117" s="34"/>
      <c r="E117" s="10"/>
      <c r="F117" s="34">
        <v>25.7</v>
      </c>
      <c r="G117" s="34"/>
      <c r="H117" s="10"/>
      <c r="I117" s="34">
        <v>33.8</v>
      </c>
      <c r="J117" s="34"/>
      <c r="K117" s="10"/>
      <c r="L117" s="34">
        <v>39.3</v>
      </c>
      <c r="M117" s="34"/>
      <c r="N117" s="10"/>
      <c r="O117" s="10"/>
      <c r="P117" s="10"/>
      <c r="Q117" s="34">
        <v>43.3</v>
      </c>
      <c r="R117" s="34"/>
    </row>
    <row r="118" spans="1:18" ht="72">
      <c r="A118" s="9" t="s">
        <v>82</v>
      </c>
      <c r="B118" s="10"/>
      <c r="C118" s="34">
        <v>16.9</v>
      </c>
      <c r="D118" s="34"/>
      <c r="E118" s="10"/>
      <c r="F118" s="34">
        <v>16.7</v>
      </c>
      <c r="G118" s="34"/>
      <c r="H118" s="10"/>
      <c r="I118" s="34">
        <v>22.8</v>
      </c>
      <c r="J118" s="34"/>
      <c r="K118" s="10"/>
      <c r="L118" s="34">
        <v>26.1</v>
      </c>
      <c r="M118" s="34"/>
      <c r="N118" s="10"/>
      <c r="O118" s="10"/>
      <c r="P118" s="10"/>
      <c r="Q118" s="34">
        <v>27.7</v>
      </c>
      <c r="R118" s="34"/>
    </row>
    <row r="120" ht="12.75">
      <c r="B120" s="3"/>
    </row>
  </sheetData>
  <sheetProtection/>
  <mergeCells count="92">
    <mergeCell ref="Q115:R115"/>
    <mergeCell ref="Q116:R116"/>
    <mergeCell ref="Q117:R117"/>
    <mergeCell ref="Q118:R118"/>
    <mergeCell ref="Q111:R111"/>
    <mergeCell ref="Q112:R112"/>
    <mergeCell ref="Q113:R113"/>
    <mergeCell ref="Q114:R114"/>
    <mergeCell ref="Q109:R109"/>
    <mergeCell ref="Q110:R110"/>
    <mergeCell ref="Q103:R103"/>
    <mergeCell ref="Q104:R104"/>
    <mergeCell ref="Q105:R105"/>
    <mergeCell ref="Q106:R106"/>
    <mergeCell ref="Q107:R107"/>
    <mergeCell ref="Q108:R108"/>
    <mergeCell ref="M89:N89"/>
    <mergeCell ref="M90:N90"/>
    <mergeCell ref="M91:N91"/>
    <mergeCell ref="M92:N92"/>
    <mergeCell ref="M97:N97"/>
    <mergeCell ref="M98:N98"/>
    <mergeCell ref="M99:N99"/>
    <mergeCell ref="M100:N100"/>
    <mergeCell ref="M93:N93"/>
    <mergeCell ref="M94:N94"/>
    <mergeCell ref="M95:N95"/>
    <mergeCell ref="M96:N96"/>
    <mergeCell ref="C104:D104"/>
    <mergeCell ref="F104:G104"/>
    <mergeCell ref="I104:J104"/>
    <mergeCell ref="L104:M104"/>
    <mergeCell ref="C103:D103"/>
    <mergeCell ref="F103:G103"/>
    <mergeCell ref="I103:J103"/>
    <mergeCell ref="L103:M103"/>
    <mergeCell ref="C106:D106"/>
    <mergeCell ref="F106:G106"/>
    <mergeCell ref="I106:J106"/>
    <mergeCell ref="L106:M106"/>
    <mergeCell ref="C105:D105"/>
    <mergeCell ref="F105:G105"/>
    <mergeCell ref="I105:J105"/>
    <mergeCell ref="L105:M105"/>
    <mergeCell ref="C108:D108"/>
    <mergeCell ref="F108:G108"/>
    <mergeCell ref="I108:J108"/>
    <mergeCell ref="L108:M108"/>
    <mergeCell ref="C107:D107"/>
    <mergeCell ref="F107:G107"/>
    <mergeCell ref="I107:J107"/>
    <mergeCell ref="L107:M107"/>
    <mergeCell ref="C109:D109"/>
    <mergeCell ref="F109:G109"/>
    <mergeCell ref="I109:J109"/>
    <mergeCell ref="L109:M109"/>
    <mergeCell ref="C110:D110"/>
    <mergeCell ref="F110:G110"/>
    <mergeCell ref="I110:J110"/>
    <mergeCell ref="L110:M110"/>
    <mergeCell ref="C112:D112"/>
    <mergeCell ref="F112:G112"/>
    <mergeCell ref="I112:J112"/>
    <mergeCell ref="L112:M112"/>
    <mergeCell ref="C111:D111"/>
    <mergeCell ref="F111:G111"/>
    <mergeCell ref="I111:J111"/>
    <mergeCell ref="L111:M111"/>
    <mergeCell ref="C114:D114"/>
    <mergeCell ref="F114:G114"/>
    <mergeCell ref="I114:J114"/>
    <mergeCell ref="L114:M114"/>
    <mergeCell ref="C113:D113"/>
    <mergeCell ref="F113:G113"/>
    <mergeCell ref="I113:J113"/>
    <mergeCell ref="L113:M113"/>
    <mergeCell ref="C116:D116"/>
    <mergeCell ref="F116:G116"/>
    <mergeCell ref="I116:J116"/>
    <mergeCell ref="L116:M116"/>
    <mergeCell ref="C115:D115"/>
    <mergeCell ref="F115:G115"/>
    <mergeCell ref="I115:J115"/>
    <mergeCell ref="L115:M115"/>
    <mergeCell ref="C118:D118"/>
    <mergeCell ref="F118:G118"/>
    <mergeCell ref="I118:J118"/>
    <mergeCell ref="L118:M118"/>
    <mergeCell ref="C117:D117"/>
    <mergeCell ref="F117:G117"/>
    <mergeCell ref="I117:J117"/>
    <mergeCell ref="L117:M11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B17" sqref="B17:B30"/>
    </sheetView>
  </sheetViews>
  <sheetFormatPr defaultColWidth="9.140625" defaultRowHeight="12.75"/>
  <sheetData>
    <row r="1" spans="1:13" ht="12.75">
      <c r="A1">
        <v>18</v>
      </c>
      <c r="B1" s="2">
        <v>23</v>
      </c>
      <c r="C1" s="3">
        <f>A1+B1</f>
        <v>41</v>
      </c>
      <c r="D1">
        <v>0.6736250838363514</v>
      </c>
      <c r="E1" s="3">
        <f>C1/D1</f>
        <v>60.86471686372122</v>
      </c>
      <c r="G1">
        <v>155.2</v>
      </c>
      <c r="H1">
        <v>0.6736250838363514</v>
      </c>
      <c r="I1" s="3">
        <f>G1/H1</f>
        <v>230.39522090852518</v>
      </c>
      <c r="K1">
        <v>171.27</v>
      </c>
      <c r="L1">
        <v>0.6736250838363514</v>
      </c>
      <c r="M1" s="3">
        <f>K1/L1</f>
        <v>254.25122090852523</v>
      </c>
    </row>
    <row r="2" spans="1:13" ht="12.75">
      <c r="A2">
        <v>20</v>
      </c>
      <c r="B2" s="2">
        <v>23</v>
      </c>
      <c r="C2" s="3">
        <f aca="true" t="shared" si="0" ref="C2:C14">A2+B2</f>
        <v>43</v>
      </c>
      <c r="D2">
        <v>0.6952129443326627</v>
      </c>
      <c r="E2" s="3">
        <f aca="true" t="shared" si="1" ref="E2:E14">C2/D2</f>
        <v>61.85155260777811</v>
      </c>
      <c r="G2">
        <v>168.76666666666665</v>
      </c>
      <c r="H2">
        <v>0.6952129443326627</v>
      </c>
      <c r="I2" s="3">
        <f aca="true" t="shared" si="2" ref="I2:I14">G2/H2</f>
        <v>242.75535725052754</v>
      </c>
      <c r="K2">
        <v>190.9</v>
      </c>
      <c r="L2">
        <v>0.6952129443326627</v>
      </c>
      <c r="M2" s="3">
        <f aca="true" t="shared" si="3" ref="M2:M11">K2/L2</f>
        <v>274.5921254145312</v>
      </c>
    </row>
    <row r="3" spans="1:13" ht="12.75">
      <c r="A3">
        <v>22</v>
      </c>
      <c r="B3" s="2">
        <v>23</v>
      </c>
      <c r="C3" s="3">
        <f t="shared" si="0"/>
        <v>45</v>
      </c>
      <c r="D3">
        <v>0.7169265593561369</v>
      </c>
      <c r="E3" s="3">
        <f t="shared" si="1"/>
        <v>62.767935449921055</v>
      </c>
      <c r="G3">
        <v>172.33333333333331</v>
      </c>
      <c r="H3">
        <v>0.7169265593561369</v>
      </c>
      <c r="I3" s="3">
        <f t="shared" si="2"/>
        <v>240.37794538969766</v>
      </c>
      <c r="K3">
        <v>170.8</v>
      </c>
      <c r="L3">
        <v>0.7169265593561369</v>
      </c>
      <c r="M3" s="3">
        <f t="shared" si="3"/>
        <v>238.2391861077004</v>
      </c>
    </row>
    <row r="4" spans="1:13" ht="12.75">
      <c r="A4">
        <v>24</v>
      </c>
      <c r="B4" s="2">
        <v>23</v>
      </c>
      <c r="C4" s="3">
        <f t="shared" si="0"/>
        <v>47</v>
      </c>
      <c r="D4">
        <v>0.7354963112005365</v>
      </c>
      <c r="E4" s="3">
        <f t="shared" si="1"/>
        <v>63.90242790379574</v>
      </c>
      <c r="G4">
        <v>156.96666666666664</v>
      </c>
      <c r="H4">
        <v>0.7354963112005365</v>
      </c>
      <c r="I4" s="3">
        <f t="shared" si="2"/>
        <v>213.41598085033624</v>
      </c>
      <c r="K4">
        <v>167</v>
      </c>
      <c r="L4">
        <v>0.7354963112005365</v>
      </c>
      <c r="M4" s="3">
        <f t="shared" si="3"/>
        <v>227.0575629773168</v>
      </c>
    </row>
    <row r="5" spans="1:13" ht="12.75">
      <c r="A5">
        <v>24</v>
      </c>
      <c r="B5" s="2">
        <v>23</v>
      </c>
      <c r="C5" s="3">
        <f t="shared" si="0"/>
        <v>47</v>
      </c>
      <c r="D5">
        <v>0.7565811535881958</v>
      </c>
      <c r="E5" s="3">
        <f t="shared" si="1"/>
        <v>62.12155798105159</v>
      </c>
      <c r="G5">
        <v>161.8</v>
      </c>
      <c r="H5">
        <v>0.7565811535881958</v>
      </c>
      <c r="I5" s="3">
        <f t="shared" si="2"/>
        <v>213.8567676879606</v>
      </c>
      <c r="K5">
        <v>176.43</v>
      </c>
      <c r="L5">
        <v>0.7565811535881958</v>
      </c>
      <c r="M5" s="3">
        <f t="shared" si="3"/>
        <v>233.19375477865813</v>
      </c>
    </row>
    <row r="6" spans="1:13" ht="12.75">
      <c r="A6">
        <v>24</v>
      </c>
      <c r="B6" s="2">
        <v>33</v>
      </c>
      <c r="C6" s="3">
        <f t="shared" si="0"/>
        <v>57</v>
      </c>
      <c r="D6">
        <v>0.7771629778672032</v>
      </c>
      <c r="E6" s="3">
        <f t="shared" si="1"/>
        <v>73.34368932038835</v>
      </c>
      <c r="G6">
        <v>174.7</v>
      </c>
      <c r="H6">
        <v>0.7771629778672032</v>
      </c>
      <c r="I6" s="3">
        <f t="shared" si="2"/>
        <v>224.79197411003236</v>
      </c>
      <c r="K6">
        <v>188.6</v>
      </c>
      <c r="L6">
        <v>0.7771629778672032</v>
      </c>
      <c r="M6" s="3">
        <f t="shared" si="3"/>
        <v>242.6775404530744</v>
      </c>
    </row>
    <row r="7" spans="1:13" ht="12.75">
      <c r="A7">
        <v>24</v>
      </c>
      <c r="B7" s="2">
        <v>33</v>
      </c>
      <c r="C7" s="3">
        <f t="shared" si="0"/>
        <v>57</v>
      </c>
      <c r="D7">
        <v>0.7993376928236083</v>
      </c>
      <c r="E7" s="3">
        <f t="shared" si="1"/>
        <v>71.30903560753055</v>
      </c>
      <c r="G7">
        <v>185.4</v>
      </c>
      <c r="H7">
        <v>0.7993376928236083</v>
      </c>
      <c r="I7" s="3">
        <f t="shared" si="2"/>
        <v>231.9420210813362</v>
      </c>
      <c r="K7">
        <v>199.07</v>
      </c>
      <c r="L7">
        <v>0.7993376928236083</v>
      </c>
      <c r="M7" s="3">
        <f t="shared" si="3"/>
        <v>249.0436792700194</v>
      </c>
    </row>
    <row r="8" spans="1:13" ht="12.75">
      <c r="A8">
        <v>24</v>
      </c>
      <c r="B8" s="2">
        <v>33</v>
      </c>
      <c r="C8" s="3">
        <f t="shared" si="0"/>
        <v>57</v>
      </c>
      <c r="D8">
        <v>0.8135898725687458</v>
      </c>
      <c r="E8" s="3">
        <f t="shared" si="1"/>
        <v>70.0598691328765</v>
      </c>
      <c r="G8">
        <v>197.83333333333331</v>
      </c>
      <c r="H8">
        <v>0.8135898725687458</v>
      </c>
      <c r="I8" s="3">
        <f t="shared" si="2"/>
        <v>243.1610077798959</v>
      </c>
      <c r="K8">
        <v>213.63</v>
      </c>
      <c r="L8">
        <v>0.8135898725687458</v>
      </c>
      <c r="M8" s="3">
        <f t="shared" si="3"/>
        <v>262.5770147869545</v>
      </c>
    </row>
    <row r="9" spans="1:13" ht="12.75">
      <c r="A9">
        <v>24</v>
      </c>
      <c r="B9" s="2">
        <v>33</v>
      </c>
      <c r="C9" s="3">
        <f t="shared" si="0"/>
        <v>57</v>
      </c>
      <c r="D9">
        <v>0.8276743796109992</v>
      </c>
      <c r="E9" s="3">
        <f t="shared" si="1"/>
        <v>68.86766269941758</v>
      </c>
      <c r="G9">
        <v>229.56666666666666</v>
      </c>
      <c r="H9">
        <v>0.8276743796109992</v>
      </c>
      <c r="I9" s="3">
        <f t="shared" si="2"/>
        <v>277.36350468473034</v>
      </c>
      <c r="K9">
        <v>263.5</v>
      </c>
      <c r="L9">
        <v>0.8276743796109992</v>
      </c>
      <c r="M9" s="3">
        <f t="shared" si="3"/>
        <v>318.36191440871113</v>
      </c>
    </row>
    <row r="10" spans="1:13" ht="12.75">
      <c r="A10">
        <v>29</v>
      </c>
      <c r="B10" s="2">
        <v>33</v>
      </c>
      <c r="C10" s="3">
        <f t="shared" si="0"/>
        <v>62</v>
      </c>
      <c r="D10">
        <v>0.8515677397719651</v>
      </c>
      <c r="E10" s="3">
        <f t="shared" si="1"/>
        <v>72.80689145951268</v>
      </c>
      <c r="G10">
        <v>284.9333333333333</v>
      </c>
      <c r="H10">
        <v>0.8515677397719651</v>
      </c>
      <c r="I10" s="3">
        <f t="shared" si="2"/>
        <v>334.5985527935023</v>
      </c>
      <c r="K10">
        <v>309.4</v>
      </c>
      <c r="L10">
        <v>0.8515677397719651</v>
      </c>
      <c r="M10" s="3">
        <f t="shared" si="3"/>
        <v>363.3298744769874</v>
      </c>
    </row>
    <row r="11" spans="1:13" ht="12.75">
      <c r="A11">
        <v>34</v>
      </c>
      <c r="B11" s="2">
        <v>33</v>
      </c>
      <c r="C11" s="3">
        <f t="shared" si="0"/>
        <v>67</v>
      </c>
      <c r="D11">
        <v>0.880742790073776</v>
      </c>
      <c r="E11" s="3">
        <f t="shared" si="1"/>
        <v>76.07215268192851</v>
      </c>
      <c r="G11">
        <v>311.8333333333333</v>
      </c>
      <c r="H11">
        <v>0.880742790073776</v>
      </c>
      <c r="I11" s="3">
        <f t="shared" si="2"/>
        <v>354.0572081290752</v>
      </c>
      <c r="K11">
        <v>338.17</v>
      </c>
      <c r="L11">
        <v>0.880742790073776</v>
      </c>
      <c r="M11" s="3">
        <f t="shared" si="3"/>
        <v>383.9599980962353</v>
      </c>
    </row>
    <row r="12" spans="1:9" ht="12.75">
      <c r="A12">
        <v>34</v>
      </c>
      <c r="B12" s="2">
        <v>33</v>
      </c>
      <c r="C12" s="3">
        <f t="shared" si="0"/>
        <v>67</v>
      </c>
      <c r="D12">
        <v>0.8963363514419853</v>
      </c>
      <c r="E12" s="3">
        <f t="shared" si="1"/>
        <v>74.74872562315858</v>
      </c>
      <c r="G12">
        <v>325.16666666666663</v>
      </c>
      <c r="H12">
        <v>0.8963363514419853</v>
      </c>
      <c r="I12" s="3">
        <f t="shared" si="2"/>
        <v>362.77304400692134</v>
      </c>
    </row>
    <row r="13" spans="1:9" ht="12.75">
      <c r="A13">
        <v>37.5</v>
      </c>
      <c r="B13" s="2">
        <v>38.72</v>
      </c>
      <c r="C13" s="3">
        <f t="shared" si="0"/>
        <v>76.22</v>
      </c>
      <c r="D13">
        <v>0.9160378940308518</v>
      </c>
      <c r="E13" s="3">
        <f t="shared" si="1"/>
        <v>83.20616482862765</v>
      </c>
      <c r="G13">
        <v>330.6533333333333</v>
      </c>
      <c r="H13">
        <v>0.9160378940308518</v>
      </c>
      <c r="I13" s="3">
        <f t="shared" si="2"/>
        <v>360.96032215256486</v>
      </c>
    </row>
    <row r="14" spans="1:9" ht="12.75">
      <c r="A14">
        <v>39</v>
      </c>
      <c r="B14" s="2">
        <v>53</v>
      </c>
      <c r="C14" s="3">
        <f t="shared" si="0"/>
        <v>92</v>
      </c>
      <c r="D14">
        <v>0.9360747820254862</v>
      </c>
      <c r="E14" s="3">
        <f t="shared" si="1"/>
        <v>98.28274595853298</v>
      </c>
      <c r="G14">
        <v>349.06666666666666</v>
      </c>
      <c r="H14">
        <v>0.9360747820254862</v>
      </c>
      <c r="I14" s="3">
        <f t="shared" si="2"/>
        <v>372.90467959339037</v>
      </c>
    </row>
    <row r="17" spans="1:2" ht="12.75">
      <c r="A17">
        <v>0.26417525773195877</v>
      </c>
      <c r="B17" s="3">
        <f>A17*100</f>
        <v>26.417525773195877</v>
      </c>
    </row>
    <row r="18" spans="1:2" ht="12.75">
      <c r="A18">
        <v>0.2547896504048983</v>
      </c>
      <c r="B18" s="3">
        <f aca="true" t="shared" si="4" ref="B18:B30">A18*100</f>
        <v>25.478965040489832</v>
      </c>
    </row>
    <row r="19" spans="1:2" ht="12.75">
      <c r="A19">
        <v>0.26112185686653777</v>
      </c>
      <c r="B19" s="3">
        <f t="shared" si="4"/>
        <v>26.112185686653778</v>
      </c>
    </row>
    <row r="20" spans="1:2" ht="12.75">
      <c r="A20">
        <v>0.2994266298577193</v>
      </c>
      <c r="B20" s="3">
        <f t="shared" si="4"/>
        <v>29.94266298577193</v>
      </c>
    </row>
    <row r="21" spans="1:2" ht="12.75">
      <c r="A21">
        <v>0.2904820766378245</v>
      </c>
      <c r="B21" s="3">
        <f t="shared" si="4"/>
        <v>29.04820766378245</v>
      </c>
    </row>
    <row r="22" spans="1:2" ht="12.75">
      <c r="A22">
        <v>0.3262736119061248</v>
      </c>
      <c r="B22" s="3">
        <f t="shared" si="4"/>
        <v>32.62736119061248</v>
      </c>
    </row>
    <row r="23" spans="1:2" ht="12.75">
      <c r="A23">
        <v>0.3074433656957929</v>
      </c>
      <c r="B23" s="3">
        <f t="shared" si="4"/>
        <v>30.74433656957929</v>
      </c>
    </row>
    <row r="24" spans="1:2" ht="12.75">
      <c r="A24">
        <v>0.28812131423757376</v>
      </c>
      <c r="B24" s="3">
        <f t="shared" si="4"/>
        <v>28.812131423757375</v>
      </c>
    </row>
    <row r="25" spans="1:2" ht="12.75">
      <c r="A25">
        <v>0.24829388703354147</v>
      </c>
      <c r="B25" s="3">
        <f t="shared" si="4"/>
        <v>24.829388703354148</v>
      </c>
    </row>
    <row r="26" spans="1:2" ht="12.75">
      <c r="A26">
        <v>0.2175947590079551</v>
      </c>
      <c r="B26" s="3">
        <f t="shared" si="4"/>
        <v>21.75947590079551</v>
      </c>
    </row>
    <row r="27" spans="1:2" ht="12.75">
      <c r="A27">
        <v>0.21485836451095672</v>
      </c>
      <c r="B27" s="3">
        <f t="shared" si="4"/>
        <v>21.485836451095672</v>
      </c>
    </row>
    <row r="28" spans="1:2" ht="12.75">
      <c r="A28">
        <v>0.202</v>
      </c>
      <c r="B28" s="3">
        <f t="shared" si="4"/>
        <v>20.200000000000003</v>
      </c>
    </row>
    <row r="29" spans="1:2" ht="12.75">
      <c r="A29">
        <v>0.222</v>
      </c>
      <c r="B29" s="3">
        <f t="shared" si="4"/>
        <v>22.2</v>
      </c>
    </row>
    <row r="30" spans="1:2" ht="12.75">
      <c r="A30">
        <v>0.2635599694423224</v>
      </c>
      <c r="B30" s="3">
        <f t="shared" si="4"/>
        <v>26.355996944232242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Roswell Park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dast</dc:creator>
  <cp:keywords/>
  <dc:description/>
  <cp:lastModifiedBy>phhp.jhinkel</cp:lastModifiedBy>
  <dcterms:created xsi:type="dcterms:W3CDTF">2006-03-28T19:13:52Z</dcterms:created>
  <dcterms:modified xsi:type="dcterms:W3CDTF">2009-06-04T15:03:49Z</dcterms:modified>
  <cp:category/>
  <cp:version/>
  <cp:contentType/>
  <cp:contentStatus/>
</cp:coreProperties>
</file>